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filterPrivacy="1" codeName="Questa_cartella_di_lavoro" defaultThemeVersion="124226"/>
  <xr:revisionPtr revIDLastSave="0" documentId="8_{D0B5DF22-C9A3-1547-B960-28FEE69793D7}" xr6:coauthVersionLast="47" xr6:coauthVersionMax="47" xr10:uidLastSave="{00000000-0000-0000-0000-000000000000}"/>
  <workbookProtection workbookPassword="F8B1" lockStructure="1"/>
  <bookViews>
    <workbookView xWindow="0" yWindow="500" windowWidth="44800" windowHeight="23000" tabRatio="849" xr2:uid="{38E36337-BAAB-064F-87CB-70D6931F9B6A}"/>
  </bookViews>
  <sheets>
    <sheet name="0 | Cover" sheetId="18" r:id="rId1"/>
    <sheet name="1 | General Information" sheetId="13" r:id="rId2"/>
    <sheet name="2 | Personale OLD" sheetId="14" state="hidden" r:id="rId3"/>
    <sheet name="2 | Scope of accreditation" sheetId="2" r:id="rId4"/>
    <sheet name="3 | Resources - Personnel" sheetId="17" r:id="rId5"/>
    <sheet name="3 | Altre informazioni" sheetId="15" state="hidden" r:id="rId6"/>
    <sheet name="4 | Resources - Equipment" sheetId="7" r:id="rId7"/>
    <sheet name="5 | Management system document." sheetId="6" r:id="rId8"/>
    <sheet name="6 | Partecipation in PT or ILC" sheetId="3" r:id="rId9"/>
    <sheet name="7 | Annexes" sheetId="16" r:id="rId10"/>
    <sheet name="_config" sheetId="8" state="hidden" r:id="rId11"/>
  </sheets>
  <definedNames>
    <definedName name="_CAMPIONI">_config!$G$3:$G$6</definedName>
    <definedName name="_DOMANDA">_config!$I$3:$I$12</definedName>
    <definedName name="_DOTAZIONI">_config!$G$3:$G$10</definedName>
    <definedName name="_GRANDEZZE">_config!$A$3:$A$31</definedName>
    <definedName name="_GRANDEZZECOD">_config!$A$3:$B$31</definedName>
    <definedName name="_PROCTIPO">_config!$E$3:$E$4</definedName>
    <definedName name="_provadocs">_config!$E$21:$E$29</definedName>
    <definedName name="_RUOLO">_config!$E$10:$E$15</definedName>
    <definedName name="_RUOLO_S_ILC">_config!$O$3:$O$4</definedName>
    <definedName name="_SITI">_config!$K$3:$K$6</definedName>
    <definedName name="_STATO_PT">_config!$M$3:$M$6</definedName>
    <definedName name="ADEG">_config!$I$15</definedName>
    <definedName name="_xlnm.Print_Area" localSheetId="9">'7 | Annexes'!$A$1:$S$24</definedName>
    <definedName name="EST">_config!$I$14</definedName>
    <definedName name="ID_SITI" localSheetId="0">'0 | Cover'!#REF!</definedName>
    <definedName name="ID_SITI">'1 | General Information'!$L$26:$L$32</definedName>
    <definedName name="NOCOD">_config!$A$173</definedName>
    <definedName name="REV_DA_05">'0 | Cover'!$N$5</definedName>
    <definedName name="RID">_config!$I$16</definedName>
    <definedName name="SAC">_config!$A$63:$A$65</definedName>
    <definedName name="SAP">_config!$A$156:$A$160</definedName>
    <definedName name="SAU">_config!$A$91:$A$92</definedName>
    <definedName name="SBF">_config!$A$66:$A$83</definedName>
    <definedName name="SCL" localSheetId="4">_config!#REF!</definedName>
    <definedName name="SCL">_config!#REF!</definedName>
    <definedName name="SCM">_config!$A$170:$A$171</definedName>
    <definedName name="SCQ" localSheetId="4">_config!#REF!</definedName>
    <definedName name="SCQ">_config!#REF!</definedName>
    <definedName name="SCT">_config!#REF!</definedName>
    <definedName name="SDE">_config!$A$121:$A$122</definedName>
    <definedName name="SDR">_config!$A$123:$A$125</definedName>
    <definedName name="SEM">_config!$A$88:$A$89</definedName>
    <definedName name="SFO">_config!$A$116:$A$120</definedName>
    <definedName name="SFQ" localSheetId="4">_config!#REF!</definedName>
    <definedName name="SFQ">_config!#REF!</definedName>
    <definedName name="SHU">_config!$A$52:$A$54</definedName>
    <definedName name="SIM">_config!$A$90</definedName>
    <definedName name="SIR">_config!$A$161</definedName>
    <definedName name="SLN">_config!$A$136:$A$155</definedName>
    <definedName name="SMA">_config!$A$106:$A$110</definedName>
    <definedName name="SMT">_config!$A$126:$A$128</definedName>
    <definedName name="SMV" localSheetId="4">_config!#REF!</definedName>
    <definedName name="SMV">_config!#REF!</definedName>
    <definedName name="SOT">_config!$A$93:$A$105</definedName>
    <definedName name="SPH" localSheetId="4">_config!#REF!</definedName>
    <definedName name="SPH">_config!#REF!</definedName>
    <definedName name="SPL" localSheetId="4">_config!#REF!</definedName>
    <definedName name="SPL">_config!#REF!</definedName>
    <definedName name="SPO">_config!$A$113:$A$115</definedName>
    <definedName name="SPR">_config!$A$56:$A$62</definedName>
    <definedName name="SPT">_config!$A$55</definedName>
    <definedName name="SPV" localSheetId="4">_config!#REF!</definedName>
    <definedName name="SPV">_config!#REF!</definedName>
    <definedName name="SQS">_config!$A$129:$A$132</definedName>
    <definedName name="SRF">_config!$A$84:$A$87</definedName>
    <definedName name="SRI">_config!$A$164:$A$169</definedName>
    <definedName name="SRM" localSheetId="4">_config!#REF!</definedName>
    <definedName name="SRM">_config!#REF!</definedName>
    <definedName name="STE">_config!$A$41:$A$51</definedName>
    <definedName name="STF">_config!$A$133:$A$135</definedName>
    <definedName name="SVA">_config!$A$163</definedName>
    <definedName name="SVE">_config!$A$162</definedName>
    <definedName name="SVO">_config!$A$111:$A$112</definedName>
    <definedName name="SVS" localSheetId="4">_config!#REF!</definedName>
    <definedName name="SVS">_config!#REF!</definedName>
    <definedName name="SVT" localSheetId="4">_config!#REF!</definedName>
    <definedName name="SVT">_config!#REF!</definedName>
    <definedName name="TIPO_CONFRONTO">_config!$Q$3:$Q$6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2" i="6"/>
  <c r="A2" i="3"/>
  <c r="A2" i="16"/>
  <c r="N5" i="18"/>
  <c r="A2" i="17"/>
  <c r="A1" i="18"/>
  <c r="Q22" i="3"/>
  <c r="L32" i="13"/>
  <c r="L31" i="13"/>
  <c r="L30" i="13"/>
  <c r="L29" i="13"/>
  <c r="L26" i="13"/>
  <c r="L28" i="13"/>
  <c r="L27" i="13"/>
  <c r="D42" i="13"/>
  <c r="D41" i="13"/>
  <c r="D40" i="13"/>
  <c r="D39" i="13"/>
  <c r="D37" i="13"/>
  <c r="D38" i="13"/>
  <c r="A1" i="17"/>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21" i="3"/>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8" i="2"/>
  <c r="N18" i="2"/>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23" i="3"/>
  <c r="A2" i="15"/>
  <c r="A2" i="14"/>
  <c r="A1" i="16"/>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19" i="7"/>
  <c r="A1" i="15"/>
  <c r="A1" i="14"/>
  <c r="A1" i="13"/>
  <c r="A1" i="7"/>
  <c r="A1" i="6"/>
  <c r="A1" i="3"/>
  <c r="A2" i="13"/>
  <c r="A2" i="2"/>
</calcChain>
</file>

<file path=xl/sharedStrings.xml><?xml version="1.0" encoding="utf-8"?>
<sst xmlns="http://schemas.openxmlformats.org/spreadsheetml/2006/main" count="590" uniqueCount="499">
  <si>
    <t>Note:</t>
  </si>
  <si>
    <t>(1)</t>
  </si>
  <si>
    <t>(2)</t>
  </si>
  <si>
    <t>(3)</t>
  </si>
  <si>
    <t>(4)</t>
  </si>
  <si>
    <t>(5)</t>
  </si>
  <si>
    <t>(6)</t>
  </si>
  <si>
    <t>(7)</t>
  </si>
  <si>
    <t>Scopo:</t>
  </si>
  <si>
    <t>LAT</t>
  </si>
  <si>
    <t>2</t>
  </si>
  <si>
    <t>Personale</t>
  </si>
  <si>
    <t>Nome e Cognome</t>
  </si>
  <si>
    <t>ID</t>
  </si>
  <si>
    <r>
      <t>Qualifica</t>
    </r>
    <r>
      <rPr>
        <b/>
        <sz val="10"/>
        <color indexed="9"/>
        <rFont val="Segoe UI"/>
        <family val="2"/>
      </rPr>
      <t xml:space="preserve"> (1)</t>
    </r>
  </si>
  <si>
    <r>
      <t>Ruolo</t>
    </r>
    <r>
      <rPr>
        <b/>
        <sz val="10"/>
        <color indexed="9"/>
        <rFont val="Segoe UI"/>
        <family val="2"/>
      </rPr>
      <t xml:space="preserve"> (2)</t>
    </r>
  </si>
  <si>
    <t>Responsabile del Laboratorio</t>
  </si>
  <si>
    <t>3</t>
  </si>
  <si>
    <t>Altre informazioni</t>
  </si>
  <si>
    <t>Il Laboratorio esegue tarature per conto terzi?</t>
  </si>
  <si>
    <t>Eventuali commenti</t>
  </si>
  <si>
    <t>3.1</t>
  </si>
  <si>
    <t>3.2</t>
  </si>
  <si>
    <t>3.3</t>
  </si>
  <si>
    <r>
      <t xml:space="preserve">Indicare, per le tarature richieste in accreditamento, il numero approssimativo di tarature effettuate (rapporti di taratura emessi) dal Laboratorio </t>
    </r>
    <r>
      <rPr>
        <u/>
        <sz val="11"/>
        <color indexed="8"/>
        <rFont val="Segoe UI"/>
        <family val="2"/>
      </rPr>
      <t>nell’anno precedente</t>
    </r>
    <r>
      <rPr>
        <sz val="11"/>
        <color indexed="8"/>
        <rFont val="Segoe UI"/>
        <family val="2"/>
      </rPr>
      <t xml:space="preserve"> la domanda</t>
    </r>
  </si>
  <si>
    <t>3.4</t>
  </si>
  <si>
    <t>Numero dei Certificati di Taratura emessi con marchio ACCREDIA durante il periodo del precedente accreditamento</t>
  </si>
  <si>
    <t>Nei casi di domanda di ACCREDITAMENTO/ESTENSIONE:</t>
  </si>
  <si>
    <t>Nei casi di domanda di RINNOVO:</t>
  </si>
  <si>
    <t>3.5</t>
  </si>
  <si>
    <t>Fornire, se rilevanti/applicabili, informazioni circa l’inserimento del Laboratorio all’interno della propria organizzazione madre, compresi i rapporti di interdipendenza con altre strutture (ad es. specificare se il Laboratorio condivide personale, attrezzature, locali con altre strutture, se utilizza materiali/servizi forniti da altri reparti, se al personale indicato nella sez. 2 sono attribuite ulteriori responsabilità, etc. ...)</t>
  </si>
  <si>
    <t>3.6</t>
  </si>
  <si>
    <t>Ai fini dell'esecuzione della valutazione su campo, indicare se il personale addetto alle attività descritte nel manuale del sistema di gestione e le relative registrazioni sono disponibili presso la sede del Laboratorio indicata in DA-00 al § 2.1 oppure, in caso contrario, indicare quali attività e quali registrazioni sono collocate altrove (tenendo conto anche delle eventuali UOD).</t>
  </si>
  <si>
    <t>Fornire informazioni relative al personale del Laboratorio, in termini di qualifica e di responsabilità assegnata.</t>
  </si>
  <si>
    <t>A.1</t>
  </si>
  <si>
    <t>A.2</t>
  </si>
  <si>
    <t>A.3</t>
  </si>
  <si>
    <t>A.4</t>
  </si>
  <si>
    <t>A.5</t>
  </si>
  <si>
    <t>X</t>
  </si>
  <si>
    <t>A.6</t>
  </si>
  <si>
    <t>A.7</t>
  </si>
  <si>
    <t>A.8</t>
  </si>
  <si>
    <t>DA-05</t>
  </si>
  <si>
    <t>Il Laboratorio esegue tarature per l'Organizzazione a cui appartiene?</t>
  </si>
  <si>
    <t>A.9</t>
  </si>
  <si>
    <t>Titolo di studio. Il curriculum professionale, datato e firmato, deve essere allegato alla presente domanda (cfr. A.2 nella sez. Allegati).</t>
  </si>
  <si>
    <r>
      <rPr>
        <i/>
        <u/>
        <sz val="11"/>
        <color indexed="8"/>
        <rFont val="Segoe UI"/>
        <family val="2"/>
      </rPr>
      <t>Solo per Sostituto e Operatore:</t>
    </r>
    <r>
      <rPr>
        <i/>
        <sz val="11"/>
        <color indexed="8"/>
        <rFont val="Segoe UI"/>
        <family val="2"/>
      </rPr>
      <t xml:space="preserve"> indicare la grandezza di pertinenza (cfr. All. 1 alla presente DA-05).</t>
    </r>
  </si>
  <si>
    <t>1</t>
  </si>
  <si>
    <r>
      <t xml:space="preserve">Selezionare (possibilità di selezione multipla) tra: </t>
    </r>
    <r>
      <rPr>
        <i/>
        <u/>
        <sz val="11"/>
        <color indexed="8"/>
        <rFont val="Segoe UI"/>
        <family val="2"/>
      </rPr>
      <t>Responsabile del Laboratorio</t>
    </r>
    <r>
      <rPr>
        <i/>
        <sz val="11"/>
        <color indexed="8"/>
        <rFont val="Segoe UI"/>
        <family val="2"/>
      </rPr>
      <t xml:space="preserve"> (</t>
    </r>
    <r>
      <rPr>
        <b/>
        <i/>
        <sz val="11"/>
        <color indexed="60"/>
        <rFont val="Segoe UI"/>
        <family val="2"/>
      </rPr>
      <t>unico</t>
    </r>
    <r>
      <rPr>
        <i/>
        <sz val="11"/>
        <color indexed="8"/>
        <rFont val="Segoe UI"/>
        <family val="2"/>
      </rPr>
      <t xml:space="preserve">); </t>
    </r>
    <r>
      <rPr>
        <i/>
        <u/>
        <sz val="11"/>
        <color indexed="8"/>
        <rFont val="Segoe UI"/>
        <family val="2"/>
      </rPr>
      <t>Sostituto del Responsabile</t>
    </r>
    <r>
      <rPr>
        <i/>
        <sz val="11"/>
        <color indexed="8"/>
        <rFont val="Segoe UI"/>
        <family val="2"/>
      </rPr>
      <t xml:space="preserve"> (</t>
    </r>
    <r>
      <rPr>
        <b/>
        <i/>
        <sz val="11"/>
        <color indexed="60"/>
        <rFont val="Segoe UI"/>
        <family val="2"/>
      </rPr>
      <t>al più uno per ogni grandezza</t>
    </r>
    <r>
      <rPr>
        <i/>
        <sz val="11"/>
        <color indexed="8"/>
        <rFont val="Segoe UI"/>
        <family val="2"/>
      </rPr>
      <t xml:space="preserve">); </t>
    </r>
    <r>
      <rPr>
        <i/>
        <u/>
        <sz val="11"/>
        <color indexed="8"/>
        <rFont val="Segoe UI"/>
        <family val="2"/>
      </rPr>
      <t>Responsabile UOD</t>
    </r>
    <r>
      <rPr>
        <i/>
        <sz val="11"/>
        <color indexed="8"/>
        <rFont val="Segoe UI"/>
        <family val="2"/>
      </rPr>
      <t xml:space="preserve"> (</t>
    </r>
    <r>
      <rPr>
        <b/>
        <i/>
        <sz val="11"/>
        <color indexed="60"/>
        <rFont val="Segoe UI"/>
        <family val="2"/>
      </rPr>
      <t>se applicabile</t>
    </r>
    <r>
      <rPr>
        <i/>
        <sz val="11"/>
        <color indexed="8"/>
        <rFont val="Segoe UI"/>
        <family val="2"/>
      </rPr>
      <t xml:space="preserve">); </t>
    </r>
    <r>
      <rPr>
        <i/>
        <u/>
        <sz val="11"/>
        <color indexed="8"/>
        <rFont val="Segoe UI"/>
        <family val="2"/>
      </rPr>
      <t>Responsabile del Sistema di Gestione (</t>
    </r>
    <r>
      <rPr>
        <b/>
        <i/>
        <u/>
        <sz val="11"/>
        <color indexed="60"/>
        <rFont val="Segoe UI"/>
        <family val="2"/>
      </rPr>
      <t>unico</t>
    </r>
    <r>
      <rPr>
        <i/>
        <u/>
        <sz val="11"/>
        <color indexed="8"/>
        <rFont val="Segoe UI"/>
        <family val="2"/>
      </rPr>
      <t>)</t>
    </r>
    <r>
      <rPr>
        <i/>
        <sz val="11"/>
        <color indexed="8"/>
        <rFont val="Segoe UI"/>
        <family val="2"/>
      </rPr>
      <t xml:space="preserve">; </t>
    </r>
    <r>
      <rPr>
        <i/>
        <u/>
        <sz val="11"/>
        <color indexed="8"/>
        <rFont val="Segoe UI"/>
        <family val="2"/>
      </rPr>
      <t>Assistente del Responsabile del Sistema di Gestione</t>
    </r>
    <r>
      <rPr>
        <i/>
        <sz val="11"/>
        <color indexed="8"/>
        <rFont val="Segoe UI"/>
        <family val="2"/>
      </rPr>
      <t xml:space="preserve"> (</t>
    </r>
    <r>
      <rPr>
        <b/>
        <i/>
        <sz val="11"/>
        <color indexed="60"/>
        <rFont val="Segoe UI"/>
        <family val="2"/>
      </rPr>
      <t>eventuale</t>
    </r>
    <r>
      <rPr>
        <i/>
        <sz val="11"/>
        <color indexed="8"/>
        <rFont val="Segoe UI"/>
        <family val="2"/>
      </rPr>
      <t xml:space="preserve">), </t>
    </r>
    <r>
      <rPr>
        <i/>
        <u/>
        <sz val="11"/>
        <color indexed="8"/>
        <rFont val="Segoe UI"/>
        <family val="2"/>
      </rPr>
      <t>Operatore</t>
    </r>
    <r>
      <rPr>
        <i/>
        <sz val="11"/>
        <color indexed="8"/>
        <rFont val="Segoe UI"/>
        <family val="2"/>
      </rPr>
      <t>.</t>
    </r>
  </si>
  <si>
    <t>STE</t>
  </si>
  <si>
    <t>SAC</t>
  </si>
  <si>
    <t>SAP</t>
  </si>
  <si>
    <t>SCT</t>
  </si>
  <si>
    <t>SEM</t>
  </si>
  <si>
    <t>SDE</t>
  </si>
  <si>
    <t>SDR</t>
  </si>
  <si>
    <t>SFO</t>
  </si>
  <si>
    <t>SIM</t>
  </si>
  <si>
    <t>SIR</t>
  </si>
  <si>
    <t>SLN</t>
  </si>
  <si>
    <t>SMA</t>
  </si>
  <si>
    <t>SRF</t>
  </si>
  <si>
    <t>SAU</t>
  </si>
  <si>
    <t>STF</t>
  </si>
  <si>
    <t>SBF</t>
  </si>
  <si>
    <t>SOT</t>
  </si>
  <si>
    <t>SMT</t>
  </si>
  <si>
    <t>SPO</t>
  </si>
  <si>
    <t>SPT</t>
  </si>
  <si>
    <t>SPR</t>
  </si>
  <si>
    <t>SQS</t>
  </si>
  <si>
    <t>SRI</t>
  </si>
  <si>
    <t>SVE</t>
  </si>
  <si>
    <t>SVA</t>
  </si>
  <si>
    <t>SVO</t>
  </si>
  <si>
    <t>7</t>
  </si>
  <si>
    <t>NOCOD</t>
  </si>
  <si>
    <t>(8)</t>
  </si>
  <si>
    <t>[LAT] VOLUME</t>
  </si>
  <si>
    <t>SCM</t>
  </si>
  <si>
    <t>Domanda di accreditamento per Laboratori di Taratura (LAT)</t>
  </si>
  <si>
    <t>www.</t>
  </si>
  <si>
    <r>
      <t>Aree metrologiche / Settori</t>
    </r>
    <r>
      <rPr>
        <b/>
        <sz val="10"/>
        <color indexed="9"/>
        <rFont val="Segoe UI"/>
        <family val="2"/>
      </rPr>
      <t xml:space="preserve"> (3)</t>
    </r>
  </si>
  <si>
    <t>CMC</t>
  </si>
  <si>
    <t>Software</t>
  </si>
  <si>
    <t>4</t>
  </si>
  <si>
    <t>5</t>
  </si>
  <si>
    <t>in conformità alla norma UNI CEI EN ISO/IEC 17025:2018</t>
  </si>
  <si>
    <t>Application for Accreditation of Calibration Laboratories (LAT)</t>
  </si>
  <si>
    <t>in accordance to the standard UNI CEI EN ISO/IEC 17025:2018</t>
  </si>
  <si>
    <t>A.10</t>
  </si>
  <si>
    <t>SHU</t>
  </si>
  <si>
    <r>
      <t xml:space="preserve">Titolo / </t>
    </r>
    <r>
      <rPr>
        <i/>
        <sz val="9"/>
        <color indexed="8"/>
        <rFont val="Arial"/>
        <family val="2"/>
      </rPr>
      <t>Title</t>
    </r>
  </si>
  <si>
    <r>
      <t xml:space="preserve">Sigla / </t>
    </r>
    <r>
      <rPr>
        <i/>
        <sz val="9"/>
        <color indexed="8"/>
        <rFont val="Arial"/>
        <family val="2"/>
      </rPr>
      <t>Reference</t>
    </r>
  </si>
  <si>
    <r>
      <t xml:space="preserve">Revisione / </t>
    </r>
    <r>
      <rPr>
        <i/>
        <sz val="9"/>
        <color indexed="8"/>
        <rFont val="Arial"/>
        <family val="2"/>
      </rPr>
      <t>Revision</t>
    </r>
  </si>
  <si>
    <r>
      <t xml:space="preserve">Entrata in vigore / </t>
    </r>
    <r>
      <rPr>
        <i/>
        <sz val="9"/>
        <color indexed="8"/>
        <rFont val="Arial"/>
        <family val="2"/>
      </rPr>
      <t>Application date</t>
    </r>
  </si>
  <si>
    <r>
      <t xml:space="preserve">ID
</t>
    </r>
    <r>
      <rPr>
        <b/>
        <sz val="8"/>
        <color indexed="9"/>
        <rFont val="Arial"/>
        <family val="2"/>
      </rPr>
      <t>(1)</t>
    </r>
  </si>
  <si>
    <t>PT/ILC</t>
  </si>
  <si>
    <t>O</t>
  </si>
  <si>
    <t>ORG</t>
  </si>
  <si>
    <t>PART</t>
  </si>
  <si>
    <t>ACC</t>
  </si>
  <si>
    <t>RCON</t>
  </si>
  <si>
    <t>RMOD</t>
  </si>
  <si>
    <t>EST</t>
  </si>
  <si>
    <t>RID</t>
  </si>
  <si>
    <t>MOD</t>
  </si>
  <si>
    <t>ADEG</t>
  </si>
  <si>
    <t>VAR</t>
  </si>
  <si>
    <t>EFLEX</t>
  </si>
  <si>
    <t>MFLEX</t>
  </si>
  <si>
    <t>6</t>
  </si>
  <si>
    <t>i</t>
  </si>
  <si>
    <r>
      <t xml:space="preserve">O&amp;I
</t>
    </r>
    <r>
      <rPr>
        <b/>
        <sz val="8"/>
        <color indexed="9"/>
        <rFont val="Arial"/>
        <family val="2"/>
      </rPr>
      <t>(4)</t>
    </r>
  </si>
  <si>
    <t>Small ILC (S-ILC)</t>
  </si>
  <si>
    <r>
      <t xml:space="preserve">Small ILC </t>
    </r>
    <r>
      <rPr>
        <b/>
        <sz val="8"/>
        <color indexed="9"/>
        <rFont val="Arial"/>
        <family val="2"/>
      </rPr>
      <t>(5)</t>
    </r>
  </si>
  <si>
    <t>(9)</t>
  </si>
  <si>
    <t>Revision Notes</t>
  </si>
  <si>
    <t>Completion notes</t>
  </si>
  <si>
    <t>Please read carefully the informational notes provided in the various sections of the document.</t>
  </si>
  <si>
    <t>Accreditation scope</t>
  </si>
  <si>
    <t>Scope:</t>
  </si>
  <si>
    <t>This section must be completed.</t>
  </si>
  <si>
    <r>
      <t xml:space="preserve">Indicate the </t>
    </r>
    <r>
      <rPr>
        <b/>
        <sz val="11"/>
        <color indexed="8"/>
        <rFont val="Arial"/>
        <family val="2"/>
      </rPr>
      <t>scope of accreditation</t>
    </r>
    <r>
      <rPr>
        <sz val="11"/>
        <color indexed="8"/>
        <rFont val="Arial"/>
        <family val="2"/>
      </rPr>
      <t>, namely the metrological areas and sectors (see Annex 1 to this DA-05), the instruments, measurement ranges, and expanded uncertainties (see EA-4/02) for which the Laboratory requests to be assessed.</t>
    </r>
  </si>
  <si>
    <t>When completing this section, please strictly follow the instructions provided in the notes below.</t>
  </si>
  <si>
    <t>Notes:</t>
  </si>
  <si>
    <t>Calibration Laboratories Department</t>
  </si>
  <si>
    <r>
      <t xml:space="preserve">Select in case of any changes with respect to the current scope of accreditation (in the case of a Renewal application with modification of the scope or a Modification of the scope). </t>
    </r>
    <r>
      <rPr>
        <i/>
        <sz val="10"/>
        <color indexed="10"/>
        <rFont val="Arial"/>
        <family val="2"/>
      </rPr>
      <t>[Type 'x' to select]</t>
    </r>
    <r>
      <rPr>
        <i/>
        <sz val="10"/>
        <color indexed="60"/>
        <rFont val="Arial"/>
        <family val="2"/>
      </rPr>
      <t xml:space="preserve">
</t>
    </r>
    <r>
      <rPr>
        <i/>
        <u/>
        <sz val="10"/>
        <color indexed="23"/>
        <rFont val="Arial"/>
        <family val="2"/>
      </rPr>
      <t>A detailed description of the changes made can be provided using the 'Notes' field or may be contained in dedicated documents (to be referenced in the same 'Notes' field).</t>
    </r>
  </si>
  <si>
    <t xml:space="preserve">Leave the field empty in case of a new sector, meaning a sector not yet present in Annex 1 for the specific metrological area. </t>
  </si>
  <si>
    <t>Go to the procedure list. &gt;&gt;&gt;</t>
  </si>
  <si>
    <r>
      <t xml:space="preserve">Indicate the location where the specific calibration is performed, using the corresponding ID from the list in section 1. </t>
    </r>
    <r>
      <rPr>
        <i/>
        <sz val="10"/>
        <color indexed="10"/>
        <rFont val="Arial"/>
        <family val="2"/>
      </rPr>
      <t>[The possible entries are presented in the list inside the cell]</t>
    </r>
  </si>
  <si>
    <r>
      <rPr>
        <b/>
        <sz val="9"/>
        <color indexed="9"/>
        <rFont val="Arial"/>
        <family val="2"/>
      </rPr>
      <t>Modification</t>
    </r>
    <r>
      <rPr>
        <b/>
        <sz val="10"/>
        <color indexed="9"/>
        <rFont val="Arial"/>
        <family val="2"/>
      </rPr>
      <t xml:space="preserve">
</t>
    </r>
    <r>
      <rPr>
        <b/>
        <sz val="8"/>
        <color indexed="9"/>
        <rFont val="Arial"/>
        <family val="2"/>
      </rPr>
      <t>(1)</t>
    </r>
  </si>
  <si>
    <t>Metrological area</t>
  </si>
  <si>
    <r>
      <t xml:space="preserve">Metrological sector
</t>
    </r>
    <r>
      <rPr>
        <b/>
        <sz val="8"/>
        <color indexed="9"/>
        <rFont val="Arial"/>
        <family val="2"/>
      </rPr>
      <t>(2)</t>
    </r>
  </si>
  <si>
    <t>Instrument subject to calibration</t>
  </si>
  <si>
    <r>
      <t xml:space="preserve">Measurement conditions
</t>
    </r>
    <r>
      <rPr>
        <b/>
        <sz val="8"/>
        <color indexed="9"/>
        <rFont val="Arial"/>
        <family val="2"/>
      </rPr>
      <t>(3)</t>
    </r>
  </si>
  <si>
    <t>Measurement range / measurement unit</t>
  </si>
  <si>
    <t>Expanded uncertainty
/ measurement unit</t>
  </si>
  <si>
    <r>
      <t xml:space="preserve">Method
</t>
    </r>
    <r>
      <rPr>
        <b/>
        <sz val="8"/>
        <color indexed="9"/>
        <rFont val="Arial"/>
        <family val="2"/>
      </rPr>
      <t>(4)</t>
    </r>
  </si>
  <si>
    <r>
      <t xml:space="preserve">Reference procedure
</t>
    </r>
    <r>
      <rPr>
        <b/>
        <sz val="8"/>
        <color indexed="9"/>
        <rFont val="Arial"/>
        <family val="2"/>
      </rPr>
      <t>(5)</t>
    </r>
  </si>
  <si>
    <r>
      <t xml:space="preserve">Place / Site
</t>
    </r>
    <r>
      <rPr>
        <b/>
        <sz val="8"/>
        <color indexed="9"/>
        <rFont val="Arial"/>
        <family val="2"/>
      </rPr>
      <t>(6)</t>
    </r>
  </si>
  <si>
    <r>
      <t>Flexible</t>
    </r>
    <r>
      <rPr>
        <b/>
        <sz val="10"/>
        <color indexed="9"/>
        <rFont val="Arial"/>
        <family val="2"/>
      </rPr>
      <t xml:space="preserve">
</t>
    </r>
    <r>
      <rPr>
        <b/>
        <sz val="8"/>
        <color indexed="9"/>
        <rFont val="Arial"/>
        <family val="2"/>
      </rPr>
      <t>(7)</t>
    </r>
  </si>
  <si>
    <t>Resources | Personnel</t>
  </si>
  <si>
    <t>Provide information regarding the Laboratory personnel (with reference to §6.2 of ISO/IEC 17025), in terms of assigned responsibilities (role / function).</t>
  </si>
  <si>
    <t>Indicate the assigned role and/or function, with reference to the organizational chart of the Laboratory structure (see Annex section A.1) and to the various roles/functions for which the Laboratory has identified and documented the necessary competence requirements.</t>
  </si>
  <si>
    <r>
      <t xml:space="preserve">Select in the case of external personnel to the Laboratory, i.e., contracted for the performance of the assigned functions.  </t>
    </r>
    <r>
      <rPr>
        <i/>
        <sz val="10"/>
        <color indexed="10"/>
        <rFont val="Arial"/>
        <family val="2"/>
      </rPr>
      <t>[Type "x" to select]</t>
    </r>
  </si>
  <si>
    <t>Indicate the metrological area and/or relevant sectors (see Annex 1 to this DA-05), or indicate 'Management system'.
If applicable (e.g., for external calibration activities), also indicate the geographical area in which the personnel operate, both at the national level (region) and in foreign countries.</t>
  </si>
  <si>
    <r>
      <t xml:space="preserve">Select in the case of personnel authorized by the Laboratory to issue </t>
    </r>
    <r>
      <rPr>
        <b/>
        <i/>
        <sz val="10"/>
        <color indexed="23"/>
        <rFont val="Arial"/>
        <family val="2"/>
      </rPr>
      <t>opinions and interpretations</t>
    </r>
    <r>
      <rPr>
        <i/>
        <sz val="10"/>
        <color indexed="23"/>
        <rFont val="Arial"/>
        <family val="2"/>
      </rPr>
      <t>(</t>
    </r>
    <r>
      <rPr>
        <sz val="10"/>
        <color indexed="23"/>
        <rFont val="Arial"/>
        <family val="2"/>
      </rPr>
      <t>§</t>
    </r>
    <r>
      <rPr>
        <i/>
        <sz val="10"/>
        <color indexed="23"/>
        <rFont val="Arial"/>
        <family val="2"/>
      </rPr>
      <t xml:space="preserve">7.8.7 ISO/IEC 17025). </t>
    </r>
    <r>
      <rPr>
        <i/>
        <sz val="10"/>
        <color indexed="10"/>
        <rFont val="Arial"/>
        <family val="2"/>
      </rPr>
      <t>[Type "x" to select]</t>
    </r>
    <r>
      <rPr>
        <i/>
        <sz val="10"/>
        <color indexed="23"/>
        <rFont val="Arial"/>
        <family val="2"/>
      </rPr>
      <t xml:space="preserve"> Provide in the following field  "O&amp;I | Areas of Application" any additional information (e.g., metrological sectors) related to the application of O&amp;I by the Laboratory.</t>
    </r>
  </si>
  <si>
    <t>Full Name (First and Last Name)</t>
  </si>
  <si>
    <r>
      <t>Role</t>
    </r>
    <r>
      <rPr>
        <b/>
        <sz val="10"/>
        <color indexed="9"/>
        <rFont val="Arial"/>
        <family val="2"/>
      </rPr>
      <t xml:space="preserve"> / Function
</t>
    </r>
    <r>
      <rPr>
        <b/>
        <sz val="8"/>
        <color indexed="9"/>
        <rFont val="Arial"/>
        <family val="2"/>
      </rPr>
      <t>(1)</t>
    </r>
  </si>
  <si>
    <r>
      <rPr>
        <b/>
        <sz val="9"/>
        <color indexed="9"/>
        <rFont val="Arial"/>
        <family val="2"/>
      </rPr>
      <t xml:space="preserve">External
</t>
    </r>
    <r>
      <rPr>
        <b/>
        <sz val="8"/>
        <color indexed="9"/>
        <rFont val="Arial"/>
        <family val="2"/>
      </rPr>
      <t>(2)</t>
    </r>
  </si>
  <si>
    <r>
      <t>Areas of Expertise</t>
    </r>
    <r>
      <rPr>
        <b/>
        <sz val="10"/>
        <color indexed="9"/>
        <rFont val="Arial"/>
        <family val="2"/>
      </rPr>
      <t xml:space="preserve"> 
</t>
    </r>
    <r>
      <rPr>
        <b/>
        <sz val="8"/>
        <color indexed="9"/>
        <rFont val="Arial"/>
        <family val="2"/>
      </rPr>
      <t>(3)</t>
    </r>
  </si>
  <si>
    <t>O&amp;I | Areas of Application</t>
  </si>
  <si>
    <t>The completion of this section may be omitted provided that</t>
  </si>
  <si>
    <t>- the Laboratory makes available an equivalent document that includes all the information required in this section, namely the complete list of equipment in use, and
- the information that clarifies the relationship between what is reported in other sections of this DA-05 (for example, the management system documentation) and what is included in the document referred to in the previous point provided by the Laboratory is submitted</t>
  </si>
  <si>
    <t>Resources | Equipment</t>
  </si>
  <si>
    <t>Serial Number</t>
  </si>
  <si>
    <r>
      <t xml:space="preserve">Select if the equipment is </t>
    </r>
    <r>
      <rPr>
        <i/>
        <u/>
        <sz val="10"/>
        <color indexed="23"/>
        <rFont val="Arial"/>
        <family val="2"/>
      </rPr>
      <t>not</t>
    </r>
    <r>
      <rPr>
        <i/>
        <sz val="10"/>
        <color indexed="23"/>
        <rFont val="Arial"/>
        <family val="2"/>
      </rPr>
      <t xml:space="preserve"> owned by the Laboratory, but is fully available for use</t>
    </r>
    <r>
      <rPr>
        <i/>
        <sz val="10"/>
        <color indexed="23"/>
        <rFont val="Arial"/>
        <family val="2"/>
      </rPr>
      <t xml:space="preserve">. </t>
    </r>
    <r>
      <rPr>
        <i/>
        <sz val="10"/>
        <color indexed="10"/>
        <rFont val="Arial"/>
        <family val="2"/>
      </rPr>
      <t>[Type "x" to select]</t>
    </r>
    <r>
      <rPr>
        <i/>
        <sz val="10"/>
        <color indexed="23"/>
        <rFont val="Arial"/>
        <family val="2"/>
      </rPr>
      <t xml:space="preserve">. </t>
    </r>
  </si>
  <si>
    <r>
      <t xml:space="preserve">Select if the equipment </t>
    </r>
    <r>
      <rPr>
        <i/>
        <u/>
        <sz val="10"/>
        <color indexed="23"/>
        <rFont val="Arial"/>
        <family val="2"/>
      </rPr>
      <t>is not for the exclusive use</t>
    </r>
    <r>
      <rPr>
        <i/>
        <sz val="10"/>
        <color indexed="23"/>
        <rFont val="Arial"/>
        <family val="2"/>
      </rPr>
      <t xml:space="preserve"> of the Laboratory, regardless of actual ownership</t>
    </r>
    <r>
      <rPr>
        <i/>
        <sz val="10"/>
        <color indexed="23"/>
        <rFont val="Arial"/>
        <family val="2"/>
      </rPr>
      <t xml:space="preserve">. </t>
    </r>
    <r>
      <rPr>
        <i/>
        <sz val="10"/>
        <color indexed="10"/>
        <rFont val="Arial"/>
        <family val="2"/>
      </rPr>
      <t xml:space="preserve">[Type "x" to select]. </t>
    </r>
  </si>
  <si>
    <t>Indicate the procedure(s) using the corresponding ID from the list of management system documents (section 5).</t>
  </si>
  <si>
    <t>Go to the documentation list &gt;&gt;&gt;</t>
  </si>
  <si>
    <r>
      <t xml:space="preserve">Type of equipment
</t>
    </r>
    <r>
      <rPr>
        <b/>
        <sz val="8"/>
        <color indexed="9"/>
        <rFont val="Arial"/>
        <family val="2"/>
      </rPr>
      <t>(2)</t>
    </r>
  </si>
  <si>
    <r>
      <rPr>
        <b/>
        <u/>
        <sz val="10"/>
        <color indexed="9"/>
        <rFont val="Arial"/>
        <family val="2"/>
      </rPr>
      <t>Non-exclusive</t>
    </r>
    <r>
      <rPr>
        <b/>
        <sz val="10"/>
        <color indexed="9"/>
        <rFont val="Arial"/>
        <family val="2"/>
      </rPr>
      <t xml:space="preserve"> use</t>
    </r>
    <r>
      <rPr>
        <b/>
        <sz val="10"/>
        <color indexed="9"/>
        <rFont val="Arial"/>
        <family val="2"/>
      </rPr>
      <t xml:space="preserve">
</t>
    </r>
    <r>
      <rPr>
        <b/>
        <sz val="8"/>
        <color indexed="9"/>
        <rFont val="Arial"/>
        <family val="2"/>
      </rPr>
      <t>(4)</t>
    </r>
  </si>
  <si>
    <t>Description</t>
  </si>
  <si>
    <t>Manufacturer / Producer</t>
  </si>
  <si>
    <t>Model / Type</t>
  </si>
  <si>
    <t>Sequential Number</t>
  </si>
  <si>
    <t>Use</t>
  </si>
  <si>
    <r>
      <t xml:space="preserve">Procedure
</t>
    </r>
    <r>
      <rPr>
        <b/>
        <sz val="8"/>
        <color indexed="9"/>
        <rFont val="Arial"/>
        <family val="2"/>
      </rPr>
      <t>(5)</t>
    </r>
  </si>
  <si>
    <t>Calibration</t>
  </si>
  <si>
    <r>
      <t xml:space="preserve">Internal
</t>
    </r>
    <r>
      <rPr>
        <b/>
        <sz val="8"/>
        <color indexed="9"/>
        <rFont val="Arial"/>
        <family val="2"/>
      </rPr>
      <t>(6)</t>
    </r>
  </si>
  <si>
    <t>Frequency (months)</t>
  </si>
  <si>
    <r>
      <t xml:space="preserve">Supplier
</t>
    </r>
    <r>
      <rPr>
        <b/>
        <sz val="8"/>
        <color indexed="9"/>
        <rFont val="Arial"/>
        <family val="2"/>
      </rPr>
      <t>(7)</t>
    </r>
  </si>
  <si>
    <t>Number / date of the document with the results of the latest calibration</t>
  </si>
  <si>
    <t>Management system documentation</t>
  </si>
  <si>
    <t>Sequential number to be used in the description of the scope of accreditation (section 2).</t>
  </si>
  <si>
    <t>Go to the Scope of Accreditation &gt;&gt;&gt;</t>
  </si>
  <si>
    <t>Select if the procedure includes the program for metrological confirmation, calibration, and intermediate assessments, as well as any control of transport effects for external calibrations of reference measurement standards.</t>
  </si>
  <si>
    <r>
      <t xml:space="preserve">Select in case of any changes to procedures already positively evaluated by ACCREDIA DT (in the case of Renewal or Extension/Reduction application). </t>
    </r>
    <r>
      <rPr>
        <i/>
        <sz val="10"/>
        <color indexed="10"/>
        <rFont val="Arial"/>
        <family val="2"/>
      </rPr>
      <t>[Type "x" to select]</t>
    </r>
  </si>
  <si>
    <t>Management system option</t>
  </si>
  <si>
    <t>Indicate the option (A or B) adopted for the management system, with reference to §8.1 of ISO/IEC 17025.</t>
  </si>
  <si>
    <t>Abbreviation / identification code</t>
  </si>
  <si>
    <t>Revision index</t>
  </si>
  <si>
    <t>Title</t>
  </si>
  <si>
    <r>
      <t xml:space="preserve">Metrological significance
</t>
    </r>
    <r>
      <rPr>
        <b/>
        <sz val="8"/>
        <color indexed="9"/>
        <rFont val="Arial"/>
        <family val="2"/>
      </rPr>
      <t>(2)</t>
    </r>
  </si>
  <si>
    <r>
      <t>Flexible</t>
    </r>
    <r>
      <rPr>
        <b/>
        <sz val="10"/>
        <color indexed="9"/>
        <rFont val="Arial"/>
        <family val="2"/>
      </rPr>
      <t xml:space="preserve">
</t>
    </r>
    <r>
      <rPr>
        <b/>
        <sz val="8"/>
        <color indexed="9"/>
        <rFont val="Arial"/>
        <family val="2"/>
      </rPr>
      <t>(3)</t>
    </r>
  </si>
  <si>
    <r>
      <t xml:space="preserve">Variation
</t>
    </r>
    <r>
      <rPr>
        <b/>
        <sz val="8"/>
        <color indexed="9"/>
        <rFont val="Arial"/>
        <family val="2"/>
      </rPr>
      <t>(4)</t>
    </r>
  </si>
  <si>
    <t>Participation in Interlaboratory Proficiency Testing (PT) and/or Interlaboratory Comparisons (ILC)</t>
  </si>
  <si>
    <t>Indicate the PTs and/or ILCs for which the Laboratory provides evidence (of participation or results) for the purpose of competence assessment by ACCREDIA DT.
Indicate the measurement audits and/or on-site experimental assessments for which the Laboratory requests ACCREDIA DT to carry out for the purpose of competence assessment.</t>
  </si>
  <si>
    <t>When filling out this section, please adhere strictly to the instructions provided in the following notes</t>
  </si>
  <si>
    <t>Sequential Number.</t>
  </si>
  <si>
    <t>Indicate the type of comparison planned by the Laboratory for the specific sector. If there are multiple different comparisons for the same sector, separate rows must be completed.</t>
  </si>
  <si>
    <r>
      <t>Indicate the implementation status of the specific comparison (</t>
    </r>
    <r>
      <rPr>
        <i/>
        <u/>
        <sz val="10"/>
        <color indexed="23"/>
        <rFont val="Arial"/>
        <family val="2"/>
      </rPr>
      <t>only for PT/ILC and Small ILC)</t>
    </r>
    <r>
      <rPr>
        <i/>
        <sz val="10"/>
        <color indexed="23"/>
        <rFont val="Arial"/>
        <family val="2"/>
      </rPr>
      <t>.</t>
    </r>
  </si>
  <si>
    <t>If the results are available anonymously (for example, multilateral comparisons with outcomes in a single report), indicate the code or any other information that allows the identification of the results related to the Laboratory.</t>
  </si>
  <si>
    <t>If it is an interlaboratory comparison as defined in EA-4/21 (Small ILC, S-ILC), indicate whether the Laboratory is also the organizer (ORG) as well as a participant, or only a participant (PART), providing alongside the name of the S-ILC organizer.</t>
  </si>
  <si>
    <t>Indicate the provider—if available—of the Calibration Certificate for the instrument to be used for the requested verification.</t>
  </si>
  <si>
    <t>Indicate the details of the Calibration Certificate—if available—for the instrument to be used for the requested verification.</t>
  </si>
  <si>
    <t>Metrological sector</t>
  </si>
  <si>
    <t>Type of comparison
(2)</t>
  </si>
  <si>
    <t>General (PT/ILC and Small ILC)</t>
  </si>
  <si>
    <r>
      <t xml:space="preserve">Implementation
</t>
    </r>
    <r>
      <rPr>
        <b/>
        <sz val="8"/>
        <color indexed="9"/>
        <rFont val="Arial"/>
        <family val="2"/>
      </rPr>
      <t>(3)</t>
    </r>
  </si>
  <si>
    <t>Identifier</t>
  </si>
  <si>
    <t>Provider</t>
  </si>
  <si>
    <t>Item/Instrument</t>
  </si>
  <si>
    <r>
      <t xml:space="preserve">Code
</t>
    </r>
    <r>
      <rPr>
        <b/>
        <sz val="8"/>
        <color indexed="9"/>
        <rFont val="Arial"/>
        <family val="2"/>
      </rPr>
      <t>(4)</t>
    </r>
  </si>
  <si>
    <t>Role</t>
  </si>
  <si>
    <t>Organizer</t>
  </si>
  <si>
    <t>Measurement audit / On-site experimental assessment  (6)</t>
  </si>
  <si>
    <r>
      <t xml:space="preserve">Instrument
</t>
    </r>
    <r>
      <rPr>
        <b/>
        <sz val="8"/>
        <color indexed="9"/>
        <rFont val="Arial"/>
        <family val="2"/>
      </rPr>
      <t>(7)</t>
    </r>
  </si>
  <si>
    <r>
      <t xml:space="preserve">Calibration service provider
</t>
    </r>
    <r>
      <rPr>
        <b/>
        <sz val="8"/>
        <color indexed="9"/>
        <rFont val="Arial"/>
        <family val="2"/>
      </rPr>
      <t>(8)</t>
    </r>
  </si>
  <si>
    <r>
      <t xml:space="preserve">Calibration Certificate
</t>
    </r>
    <r>
      <rPr>
        <b/>
        <sz val="8"/>
        <color indexed="9"/>
        <rFont val="Arial"/>
        <family val="2"/>
      </rPr>
      <t>(9)</t>
    </r>
  </si>
  <si>
    <r>
      <t xml:space="preserve">Indicate the </t>
    </r>
    <r>
      <rPr>
        <b/>
        <i/>
        <sz val="10"/>
        <color indexed="23"/>
        <rFont val="Arial"/>
        <family val="2"/>
      </rPr>
      <t>calibration method</t>
    </r>
    <r>
      <rPr>
        <i/>
        <sz val="10"/>
        <color indexed="23"/>
        <rFont val="Arial"/>
        <family val="2"/>
      </rPr>
      <t>, specifying the standard(s) in the case of a standardized method, or 'Internal Method' with a brief description</t>
    </r>
    <r>
      <rPr>
        <i/>
        <sz val="10"/>
        <color indexed="23"/>
        <rFont val="Arial"/>
        <family val="2"/>
      </rPr>
      <t xml:space="preserve">. </t>
    </r>
  </si>
  <si>
    <r>
      <t xml:space="preserve">Select in case of </t>
    </r>
    <r>
      <rPr>
        <b/>
        <i/>
        <sz val="10"/>
        <color indexed="23"/>
        <rFont val="Arial"/>
        <family val="2"/>
      </rPr>
      <t>accreditation for a flexible scope</t>
    </r>
    <r>
      <rPr>
        <i/>
        <sz val="10"/>
        <color indexed="23"/>
        <rFont val="Arial"/>
        <family val="2"/>
      </rPr>
      <t xml:space="preserve"> (see RT-26)</t>
    </r>
    <r>
      <rPr>
        <i/>
        <sz val="10"/>
        <color indexed="23"/>
        <rFont val="Arial"/>
        <family val="2"/>
      </rPr>
      <t xml:space="preserve">. </t>
    </r>
    <r>
      <rPr>
        <i/>
        <sz val="10"/>
        <color indexed="10"/>
        <rFont val="Arial"/>
        <family val="2"/>
      </rPr>
      <t>[Type 'x' to select.]</t>
    </r>
    <r>
      <rPr>
        <i/>
        <sz val="10"/>
        <color indexed="60"/>
        <rFont val="Arial"/>
        <family val="2"/>
      </rPr>
      <t xml:space="preserve"> </t>
    </r>
    <r>
      <rPr>
        <i/>
        <sz val="10"/>
        <color indexed="23"/>
        <rFont val="Arial"/>
        <family val="2"/>
      </rPr>
      <t xml:space="preserve">Enter the requested flexibilities in the following 'Notes' field. </t>
    </r>
  </si>
  <si>
    <t>Notes</t>
  </si>
  <si>
    <r>
      <rPr>
        <i/>
        <sz val="10"/>
        <color indexed="23"/>
        <rFont val="Arial"/>
        <family val="2"/>
      </rPr>
      <t xml:space="preserve">Do </t>
    </r>
    <r>
      <rPr>
        <i/>
        <u/>
        <sz val="10"/>
        <color indexed="23"/>
        <rFont val="Arial"/>
        <family val="2"/>
      </rPr>
      <t>not</t>
    </r>
    <r>
      <rPr>
        <i/>
        <sz val="10"/>
        <color indexed="23"/>
        <rFont val="Arial"/>
        <family val="2"/>
      </rPr>
      <t xml:space="preserve"> indicate in case of internal calibration.</t>
    </r>
  </si>
  <si>
    <r>
      <t>Select if subject to</t>
    </r>
    <r>
      <rPr>
        <b/>
        <i/>
        <sz val="10"/>
        <color indexed="23"/>
        <rFont val="Arial"/>
        <family val="2"/>
      </rPr>
      <t xml:space="preserve"> internal calibration</t>
    </r>
    <r>
      <rPr>
        <i/>
        <sz val="10"/>
        <color indexed="23"/>
        <rFont val="Arial"/>
        <family val="2"/>
      </rPr>
      <t xml:space="preserve"> (see RT-25), that is, a calibration whose results significantly influence the Laboratory’s Calibration and Measurement Capabilities (CMC) and which</t>
    </r>
    <r>
      <rPr>
        <i/>
        <sz val="10"/>
        <color indexed="23"/>
        <rFont val="Arial"/>
        <family val="2"/>
      </rPr>
      <t xml:space="preserve"> i) is not within the scope of the LAT’s accreditation (and therefore cannot be offered as an accredited calibration service); ii) is performed using personnel and equipment under the direct and exclusive control of the LAT or the organization to which the LAT belongs, applying technical procedures positively evaluated by ACCREDIA DT. </t>
    </r>
    <r>
      <rPr>
        <i/>
        <sz val="10"/>
        <color indexed="10"/>
        <rFont val="Arial"/>
        <family val="2"/>
      </rPr>
      <t>[Type "x" to select]</t>
    </r>
  </si>
  <si>
    <r>
      <t xml:space="preserve">Select if the specific procedure relates to </t>
    </r>
    <r>
      <rPr>
        <b/>
        <i/>
        <sz val="10"/>
        <color indexed="23"/>
        <rFont val="Arial"/>
        <family val="2"/>
      </rPr>
      <t>accreditation for a flexible scope</t>
    </r>
    <r>
      <rPr>
        <i/>
        <sz val="10"/>
        <color indexed="23"/>
        <rFont val="Arial"/>
        <family val="2"/>
      </rPr>
      <t>.</t>
    </r>
    <r>
      <rPr>
        <i/>
        <sz val="10"/>
        <color indexed="10"/>
        <rFont val="Arial"/>
        <family val="2"/>
      </rPr>
      <t xml:space="preserve"> [Type "x" to select]</t>
    </r>
  </si>
  <si>
    <r>
      <t>Identify the</t>
    </r>
    <r>
      <rPr>
        <b/>
        <sz val="11"/>
        <color indexed="8"/>
        <rFont val="Arial"/>
        <family val="2"/>
      </rPr>
      <t xml:space="preserve"> management system</t>
    </r>
    <r>
      <rPr>
        <sz val="11"/>
        <color indexed="8"/>
        <rFont val="Arial"/>
        <family val="2"/>
      </rPr>
      <t xml:space="preserve"> documentation implemented by the Laboratory, that is, documents and procedures documented in their current revision, indicating any changes compared to previous versions (already positively evaluated by </t>
    </r>
    <r>
      <rPr>
        <sz val="11"/>
        <color indexed="8"/>
        <rFont val="Arial"/>
        <family val="2"/>
      </rPr>
      <t>ACCREDIA DT).</t>
    </r>
  </si>
  <si>
    <r>
      <t xml:space="preserve">In case of a request for a </t>
    </r>
    <r>
      <rPr>
        <i/>
        <u/>
        <sz val="10"/>
        <color indexed="23"/>
        <rFont val="Arial"/>
        <family val="2"/>
      </rPr>
      <t>measurement audit</t>
    </r>
    <r>
      <rPr>
        <i/>
        <sz val="10"/>
        <color indexed="23"/>
        <rFont val="Arial"/>
        <family val="2"/>
      </rPr>
      <t xml:space="preserve"> or</t>
    </r>
    <r>
      <rPr>
        <i/>
        <u/>
        <sz val="10"/>
        <color indexed="23"/>
        <rFont val="Arial"/>
        <family val="2"/>
      </rPr>
      <t xml:space="preserve"> on-site experimental assessment</t>
    </r>
    <r>
      <rPr>
        <i/>
        <sz val="10"/>
        <color indexed="23"/>
        <rFont val="Arial"/>
        <family val="2"/>
      </rPr>
      <t xml:space="preserve"> </t>
    </r>
    <r>
      <rPr>
        <i/>
        <sz val="10"/>
        <color indexed="10"/>
        <rFont val="Arial"/>
        <family val="2"/>
      </rPr>
      <t>[Type "x" to select]</t>
    </r>
    <r>
      <rPr>
        <i/>
        <sz val="10"/>
        <color indexed="60"/>
        <rFont val="Arial"/>
        <family val="2"/>
      </rPr>
      <t xml:space="preserve"> </t>
    </r>
    <r>
      <rPr>
        <i/>
        <sz val="10"/>
        <color indexed="23"/>
        <rFont val="Arial"/>
        <family val="2"/>
      </rPr>
      <t>complete the following columns of the table (Instrument, Calibration service provider, Calibration certificate). 
Refer to section 7 for the required documentation (records of searches conducted by the Laboratory proving the unavailability of PT/ILC; copies of Calibration Certificates).</t>
    </r>
  </si>
  <si>
    <r>
      <t xml:space="preserve">Indicate the instrument </t>
    </r>
    <r>
      <rPr>
        <i/>
        <u/>
        <sz val="10"/>
        <color indexed="23"/>
        <rFont val="Arial"/>
        <family val="2"/>
      </rPr>
      <t>selected by the Laboratory</t>
    </r>
    <r>
      <rPr>
        <i/>
        <sz val="10"/>
        <color indexed="23"/>
        <rFont val="Arial"/>
        <family val="2"/>
      </rPr>
      <t xml:space="preserve"> to be used for the requested verification (measurement audit or on-site experimental assessment</t>
    </r>
    <r>
      <rPr>
        <i/>
        <sz val="10"/>
        <color indexed="23"/>
        <rFont val="Arial"/>
        <family val="2"/>
      </rPr>
      <t>).</t>
    </r>
  </si>
  <si>
    <t>General</t>
  </si>
  <si>
    <t>Registered name of the laboratory</t>
  </si>
  <si>
    <t>Website</t>
  </si>
  <si>
    <t>Number (if available)</t>
  </si>
  <si>
    <t>Please indicate any additional accreditations and/or certifications of the Laboratory.</t>
  </si>
  <si>
    <r>
      <rPr>
        <b/>
        <sz val="10"/>
        <color indexed="8"/>
        <rFont val="Arial"/>
        <family val="2"/>
      </rPr>
      <t>Reference Material Producer</t>
    </r>
    <r>
      <rPr>
        <sz val="10"/>
        <color indexed="8"/>
        <rFont val="Arial"/>
        <family val="2"/>
      </rPr>
      <t xml:space="preserve"> (ISO 17034)</t>
    </r>
  </si>
  <si>
    <r>
      <rPr>
        <b/>
        <sz val="10"/>
        <color indexed="8"/>
        <rFont val="Arial"/>
        <family val="2"/>
      </rPr>
      <t>Testing Laboratory</t>
    </r>
    <r>
      <rPr>
        <sz val="10"/>
        <color indexed="8"/>
        <rFont val="Arial"/>
        <family val="2"/>
      </rPr>
      <t>(ISO/IEC 17025)</t>
    </r>
  </si>
  <si>
    <r>
      <t>Other accreditations/certifications</t>
    </r>
    <r>
      <rPr>
        <i/>
        <sz val="9"/>
        <color indexed="10"/>
        <rFont val="Arial"/>
        <family val="2"/>
      </rPr>
      <t xml:space="preserve"> [Specify at the side]</t>
    </r>
  </si>
  <si>
    <t>[Type 'x' in the box on the left, then enter the accreditation details on the right]</t>
  </si>
  <si>
    <t>Application for</t>
  </si>
  <si>
    <t>ACCREDITATION</t>
  </si>
  <si>
    <t>Where necessary, provide any information useful for understanding the subject/purpose of the submitted application</t>
  </si>
  <si>
    <r>
      <t xml:space="preserve">Select the type of location/site…
</t>
    </r>
    <r>
      <rPr>
        <i/>
        <sz val="9"/>
        <color indexed="10"/>
        <rFont val="Arial"/>
        <family val="2"/>
      </rPr>
      <t>[Only use the options listed]</t>
    </r>
  </si>
  <si>
    <r>
      <t xml:space="preserve">…then indicate the address (where applicable) of the location where the calibrations are performed.
</t>
    </r>
    <r>
      <rPr>
        <i/>
        <sz val="9"/>
        <color indexed="10"/>
        <rFont val="Arial"/>
        <family val="2"/>
      </rPr>
      <t>[Each location is automatically assigned a unique code in the 'ID' column]</t>
    </r>
  </si>
  <si>
    <t>For performing calibrations at:</t>
  </si>
  <si>
    <t>Address</t>
  </si>
  <si>
    <t>List of sections included in this DA-05:</t>
  </si>
  <si>
    <t>Sec. 1</t>
  </si>
  <si>
    <r>
      <t>General information (</t>
    </r>
    <r>
      <rPr>
        <i/>
        <sz val="10"/>
        <color indexed="8"/>
        <rFont val="Arial"/>
        <family val="2"/>
      </rPr>
      <t>this section</t>
    </r>
    <r>
      <rPr>
        <sz val="10"/>
        <color indexed="8"/>
        <rFont val="Arial"/>
        <family val="2"/>
      </rPr>
      <t>)</t>
    </r>
  </si>
  <si>
    <t>Sec. 2</t>
  </si>
  <si>
    <t>Sec. 3</t>
  </si>
  <si>
    <t>Sec. 4</t>
  </si>
  <si>
    <t>Sec. 5</t>
  </si>
  <si>
    <t>Sec. 6</t>
  </si>
  <si>
    <t>Sec. 7</t>
  </si>
  <si>
    <t>[Type 'x' to indicate that the section has been completed]</t>
  </si>
  <si>
    <t>Provide a reason if one or more sections have not been completed:</t>
  </si>
  <si>
    <t>I declare that this DA-05 application, a specific annex to the DA-00 Accreditation Application, is complete in all the required sections, except for the reasons previously stated.</t>
  </si>
  <si>
    <t>Date of last completion</t>
  </si>
  <si>
    <t>Version of the present application</t>
  </si>
  <si>
    <r>
      <t>Laboratory stamp, name, and signature of the Legal Representative</t>
    </r>
    <r>
      <rPr>
        <b/>
        <sz val="10"/>
        <color indexed="9"/>
        <rFont val="Arial"/>
        <family val="2"/>
      </rPr>
      <t xml:space="preserve"> (1)</t>
    </r>
  </si>
  <si>
    <t>Legal Representative or their delegate.</t>
  </si>
  <si>
    <r>
      <rPr>
        <b/>
        <sz val="11"/>
        <color indexed="8"/>
        <rFont val="Arial"/>
        <family val="2"/>
      </rPr>
      <t>Named organizational chart</t>
    </r>
    <r>
      <rPr>
        <sz val="11"/>
        <color indexed="8"/>
        <rFont val="Arial"/>
        <family val="2"/>
      </rPr>
      <t xml:space="preserve"> of the Laboratory structure (including at least all the individuals listed in Section 3</t>
    </r>
    <r>
      <rPr>
        <sz val="11"/>
        <color indexed="8"/>
        <rFont val="Arial"/>
        <family val="2"/>
      </rPr>
      <t>).</t>
    </r>
  </si>
  <si>
    <r>
      <rPr>
        <sz val="11"/>
        <color indexed="8"/>
        <rFont val="Arial"/>
        <family val="2"/>
      </rPr>
      <t>Dated and signed</t>
    </r>
    <r>
      <rPr>
        <b/>
        <sz val="11"/>
        <color indexed="8"/>
        <rFont val="Arial"/>
        <family val="2"/>
      </rPr>
      <t xml:space="preserve"> professional CVs </t>
    </r>
    <r>
      <rPr>
        <sz val="11"/>
        <color indexed="8"/>
        <rFont val="Arial"/>
        <family val="2"/>
      </rPr>
      <t>of all personnel listed in Section 3.</t>
    </r>
  </si>
  <si>
    <r>
      <rPr>
        <b/>
        <sz val="11"/>
        <color indexed="8"/>
        <rFont val="Arial"/>
        <family val="2"/>
      </rPr>
      <t xml:space="preserve">Laboratory Management System documentation, </t>
    </r>
    <r>
      <rPr>
        <sz val="11"/>
        <color indexed="8"/>
        <rFont val="Arial"/>
        <family val="2"/>
      </rPr>
      <t>as listed in Section 5.
Each document – in its latest revision – must be provided in PDF electronic format (under controlled distribution)</t>
    </r>
    <r>
      <rPr>
        <sz val="11"/>
        <color indexed="8"/>
        <rFont val="Arial"/>
        <family val="2"/>
      </rPr>
      <t>.</t>
    </r>
  </si>
  <si>
    <r>
      <t xml:space="preserve">Copy of the </t>
    </r>
    <r>
      <rPr>
        <b/>
        <sz val="11"/>
        <color indexed="8"/>
        <rFont val="Arial"/>
        <family val="2"/>
      </rPr>
      <t>Calibration Certificates</t>
    </r>
    <r>
      <rPr>
        <sz val="11"/>
        <color indexed="8"/>
        <rFont val="Arial"/>
        <family val="2"/>
      </rPr>
      <t xml:space="preserve"> (in PDF electronic format) for the </t>
    </r>
    <r>
      <rPr>
        <b/>
        <sz val="11"/>
        <color indexed="8"/>
        <rFont val="Arial"/>
        <family val="2"/>
      </rPr>
      <t>reference measurement standards</t>
    </r>
    <r>
      <rPr>
        <sz val="11"/>
        <color indexed="8"/>
        <rFont val="Arial"/>
        <family val="2"/>
      </rPr>
      <t xml:space="preserve"> available at the Laboratory</t>
    </r>
  </si>
  <si>
    <r>
      <t xml:space="preserve">Evidence of </t>
    </r>
    <r>
      <rPr>
        <b/>
        <sz val="11"/>
        <color indexed="8"/>
        <rFont val="Arial"/>
        <family val="2"/>
      </rPr>
      <t xml:space="preserve">participation </t>
    </r>
    <r>
      <rPr>
        <sz val="11"/>
        <color indexed="8"/>
        <rFont val="Arial"/>
        <family val="2"/>
      </rPr>
      <t xml:space="preserve">(or, where available at the date of application submission, the </t>
    </r>
    <r>
      <rPr>
        <b/>
        <sz val="11"/>
        <color indexed="8"/>
        <rFont val="Arial"/>
        <family val="2"/>
      </rPr>
      <t>results</t>
    </r>
    <r>
      <rPr>
        <sz val="11"/>
        <color indexed="8"/>
        <rFont val="Arial"/>
        <family val="2"/>
      </rPr>
      <t>) in PT and/or ILC (see RT-39) as indicated in Section 6.</t>
    </r>
  </si>
  <si>
    <r>
      <t>Checklist (</t>
    </r>
    <r>
      <rPr>
        <b/>
        <sz val="11"/>
        <color indexed="8"/>
        <rFont val="Arial"/>
        <family val="2"/>
      </rPr>
      <t>MD-09-05-S-DT)</t>
    </r>
    <r>
      <rPr>
        <sz val="11"/>
        <color indexed="8"/>
        <rFont val="Arial"/>
        <family val="2"/>
      </rPr>
      <t xml:space="preserve"> duly completed in '</t>
    </r>
    <r>
      <rPr>
        <u/>
        <sz val="11"/>
        <color indexed="8"/>
        <rFont val="Arial"/>
        <family val="2"/>
      </rPr>
      <t>self-assessment</t>
    </r>
    <r>
      <rPr>
        <sz val="11"/>
        <color indexed="8"/>
        <rFont val="Arial"/>
        <family val="2"/>
      </rPr>
      <t>' mode for the Laboratory evaluation</t>
    </r>
  </si>
  <si>
    <r>
      <t xml:space="preserve">Minutes of the latest </t>
    </r>
    <r>
      <rPr>
        <b/>
        <sz val="11"/>
        <color indexed="8"/>
        <rFont val="Arial"/>
        <family val="2"/>
      </rPr>
      <t>Management Review</t>
    </r>
    <r>
      <rPr>
        <sz val="11"/>
        <color indexed="8"/>
        <rFont val="Arial"/>
        <family val="2"/>
      </rPr>
      <t xml:space="preserve">, in accordance with the requirements of  </t>
    </r>
    <r>
      <rPr>
        <sz val="11"/>
        <color indexed="8"/>
        <rFont val="Arial"/>
        <family val="2"/>
      </rPr>
      <t>ISO/IEC 17025.</t>
    </r>
  </si>
  <si>
    <r>
      <t xml:space="preserve">Assessment of possible </t>
    </r>
    <r>
      <rPr>
        <b/>
        <sz val="11"/>
        <color indexed="8"/>
        <rFont val="Arial"/>
        <family val="2"/>
      </rPr>
      <t xml:space="preserve">effects of the reduction on other accredited fields </t>
    </r>
    <r>
      <rPr>
        <sz val="11"/>
        <color indexed="8"/>
        <rFont val="Arial"/>
        <family val="2"/>
      </rPr>
      <t>(see</t>
    </r>
    <r>
      <rPr>
        <sz val="11"/>
        <color indexed="8"/>
        <rFont val="Arial"/>
        <family val="2"/>
      </rPr>
      <t>RG-13 5.2.1).</t>
    </r>
  </si>
  <si>
    <r>
      <rPr>
        <b/>
        <sz val="11"/>
        <color indexed="8"/>
        <rFont val="Arial"/>
        <family val="2"/>
      </rPr>
      <t xml:space="preserve">Company registration extract </t>
    </r>
    <r>
      <rPr>
        <sz val="11"/>
        <color indexed="8"/>
        <rFont val="Arial"/>
        <family val="2"/>
      </rPr>
      <t>valid for legal purposes (6 months) or an equivalent document certifying that the Laboratory holds a VAT number (as required by DA-00 Section 2.2.1).</t>
    </r>
  </si>
  <si>
    <t>Mandatory</t>
  </si>
  <si>
    <t>Limited to the subject of the application</t>
  </si>
  <si>
    <t>Accreditation</t>
  </si>
  <si>
    <t>Renewal with/without scope modification</t>
  </si>
  <si>
    <t>Extension</t>
  </si>
  <si>
    <t>Modification of accreditation scope</t>
  </si>
  <si>
    <t>Regulatory adjustment</t>
  </si>
  <si>
    <t>Reduction</t>
  </si>
  <si>
    <t>Change of registration details / Transfer of ownership</t>
  </si>
  <si>
    <t>Type of procedure (technical/management)</t>
  </si>
  <si>
    <t>Technical</t>
  </si>
  <si>
    <t>Management</t>
  </si>
  <si>
    <t>Laboratory Manager</t>
  </si>
  <si>
    <t>Substitute Manager</t>
  </si>
  <si>
    <t xml:space="preserve">UOD (Operational Unit) Manager </t>
  </si>
  <si>
    <t>Management System Manager</t>
  </si>
  <si>
    <t>Assistant to the Management System Manager</t>
  </si>
  <si>
    <t>Operator</t>
  </si>
  <si>
    <t>Calibration Method</t>
  </si>
  <si>
    <t>Sampling Method</t>
  </si>
  <si>
    <t>Instruments | Metrological Confirmation</t>
  </si>
  <si>
    <t>Instruments| Intermediate Assessment</t>
  </si>
  <si>
    <t>Verification of results validity</t>
  </si>
  <si>
    <t>Personnel | Roles and competencies</t>
  </si>
  <si>
    <t>Handling of complaints</t>
  </si>
  <si>
    <t>Other</t>
  </si>
  <si>
    <t>Type of standard/instrument</t>
  </si>
  <si>
    <t>Reference measurement standard</t>
  </si>
  <si>
    <t>Working measurement standard</t>
  </si>
  <si>
    <t>Travelling measurement standard</t>
  </si>
  <si>
    <t>Transfer Measuremtn Device</t>
  </si>
  <si>
    <t>Other measuring instruments (non-standards)</t>
  </si>
  <si>
    <t>Reference Materials</t>
  </si>
  <si>
    <t>Application</t>
  </si>
  <si>
    <t>RENEWAL with confirmation of the accreditation scope</t>
  </si>
  <si>
    <t>RENEWAL with request for modification of the accreditation scope</t>
  </si>
  <si>
    <t>EXTENSION</t>
  </si>
  <si>
    <t>EXTENSION to flexible scope</t>
  </si>
  <si>
    <t>MODIFICATION of the accreditation scope</t>
  </si>
  <si>
    <t>MAINTENANCE of flexible scope</t>
  </si>
  <si>
    <t>REGULATORY ADJUSTMENT</t>
  </si>
  <si>
    <t>REDUCTION</t>
  </si>
  <si>
    <t>CHANGE OF REGISTRATION DETAILS or TRANSFER OF OWNERSHIP</t>
  </si>
  <si>
    <t>Addition of one or more sectors not included in the scope</t>
  </si>
  <si>
    <t>Changes within the sectors already included in the scope</t>
  </si>
  <si>
    <t>Removal of one or more sectors included in the scope</t>
  </si>
  <si>
    <t>Quantities</t>
  </si>
  <si>
    <t>(Non-coded quantity)</t>
  </si>
  <si>
    <t>[LAT] ACCELERATION</t>
  </si>
  <si>
    <t>Calibration/production site</t>
  </si>
  <si>
    <t>at the Laboratory's permanent facility</t>
  </si>
  <si>
    <t>at the Laboratory's temporary facility</t>
  </si>
  <si>
    <t>at the Laboratory's mobile facility</t>
  </si>
  <si>
    <t>External, at the Client's premises</t>
  </si>
  <si>
    <t>Status of PT/ILC implementation</t>
  </si>
  <si>
    <t>Order issued</t>
  </si>
  <si>
    <t>Planned</t>
  </si>
  <si>
    <t>Performed, awaiting results</t>
  </si>
  <si>
    <t>Performed, results available</t>
  </si>
  <si>
    <t>Role in S-ILC</t>
  </si>
  <si>
    <t>Type of comparison</t>
  </si>
  <si>
    <t>Measurement Audit</t>
  </si>
  <si>
    <t>On-site Experimental Assessment</t>
  </si>
  <si>
    <t>[LAT] PLANE ANGLE</t>
  </si>
  <si>
    <t>[LAT] CATALYTIC ACTIVITY</t>
  </si>
  <si>
    <t>[LAT] ELECTROMAGNETIC FIELD</t>
  </si>
  <si>
    <t>[LAT] METROLOGICAL CONTROLS</t>
  </si>
  <si>
    <t>[LAT] DEFORMATION</t>
  </si>
  <si>
    <t>[LAT] HARDNESS</t>
  </si>
  <si>
    <t>[LAT] FORCE</t>
  </si>
  <si>
    <t>[LAT] MAGNETIC INDUCTION</t>
  </si>
  <si>
    <t>[LAT] IRRADIANCE</t>
  </si>
  <si>
    <t>[LAT] LENGTH</t>
  </si>
  <si>
    <t>[LAT] MASS</t>
  </si>
  <si>
    <t>[LAT]  RADIOFREQUENCY (RF) MEASUREMENTS</t>
  </si>
  <si>
    <t>[LAT] ACOUSTIC MEASUREMENT</t>
  </si>
  <si>
    <t>[LAT] TIME AND FREQUENCY MEASUREMENT</t>
  </si>
  <si>
    <t>[LAT] DC AND LOW-FREQUENCY ELECTRICAL MEASUREMENTS</t>
  </si>
  <si>
    <t>[LAT] OPTICAL MEASUREMENTS</t>
  </si>
  <si>
    <t>[LAT] TORQUE</t>
  </si>
  <si>
    <t>[LAT] FLOW</t>
  </si>
  <si>
    <t>[LAT] THERMAL POWER</t>
  </si>
  <si>
    <t>[LAT] PRESSURE</t>
  </si>
  <si>
    <t>[LAT] AMOUNT OF SUBSTANCE</t>
  </si>
  <si>
    <t>[LAT] IONIZING RADIATIONS</t>
  </si>
  <si>
    <t>[LAT] TEMPERATURE</t>
  </si>
  <si>
    <t>[LAT] HUMIDITY</t>
  </si>
  <si>
    <t>[LAT] VELOCITY</t>
  </si>
  <si>
    <t>[LAT] AIR VELOCITY</t>
  </si>
  <si>
    <t>Sector</t>
  </si>
  <si>
    <t>[STE-01] Thermocouples</t>
  </si>
  <si>
    <t>[STE-02] Resistance thermometers</t>
  </si>
  <si>
    <t>[STE-03] Expansion thermometers</t>
  </si>
  <si>
    <t>[STE-04] Temperature measurement chains (indicators and transmitters)</t>
  </si>
  <si>
    <t>[STE-05] Calibrators (measuring and simulating)</t>
  </si>
  <si>
    <t>[STE-07] Radiation thermometers (pyrometers)</t>
  </si>
  <si>
    <t>[STE-08] Instruments and thermometers for measuring air temperature</t>
  </si>
  <si>
    <t>[STE-09] Portable calibration furnaces and baths</t>
  </si>
  <si>
    <t>[STE-10] Thermostatic and climatic chambers (temperature measurement)</t>
  </si>
  <si>
    <t>[STE-11] Temperature measurement chains installed in industrial steam generators</t>
  </si>
  <si>
    <t>[STE-12] Thermometry in heat treatment processes</t>
  </si>
  <si>
    <t>[SHU-01] Measurement instruments</t>
  </si>
  <si>
    <t>[SHU-02] Dynamic generators</t>
  </si>
  <si>
    <t>[SHU-03] Static generators</t>
  </si>
  <si>
    <t>[SPT-01] Thermal power</t>
  </si>
  <si>
    <t>[SPR-01] Pressure transducers in liquid media under gauge/absolute conditions</t>
  </si>
  <si>
    <t>[SPR-02] Pressure transducers in gaseous media under gauge/absolute conditions</t>
  </si>
  <si>
    <t>[SPR-03] Pressure transducers in gaseous media under negative gauge pressure conditions</t>
  </si>
  <si>
    <t>[SPR-04] Pressure balances in liquid media under gauge conditions</t>
  </si>
  <si>
    <t>[SPR-05] Pressure balances in gaseous media under gauge conditions</t>
  </si>
  <si>
    <t>[SPR-07] Vacuum gauges</t>
  </si>
  <si>
    <t>[SPR-09] Differential pressure transducers in gas</t>
  </si>
  <si>
    <t>[SAC-01] Accelerometer chain</t>
  </si>
  <si>
    <t>[SAC-02] Calibrators/Generators</t>
  </si>
  <si>
    <t>[SAC-03] Transfer function</t>
  </si>
  <si>
    <t>[SBF-01] DC voltage</t>
  </si>
  <si>
    <t>[SBF-02] DC current</t>
  </si>
  <si>
    <t>[SBF-03] DC resistance</t>
  </si>
  <si>
    <t>[SBF-04] AC voltage</t>
  </si>
  <si>
    <t>[SBF-05] AC current</t>
  </si>
  <si>
    <t>[SBF-06] High voltage</t>
  </si>
  <si>
    <t>[SBF-07] AC resistance</t>
  </si>
  <si>
    <t>[SBF-08] Inductance</t>
  </si>
  <si>
    <t>[SBF-09] Capacitance</t>
  </si>
  <si>
    <t>[SBF-10] High current</t>
  </si>
  <si>
    <t>[SBF-11] Power</t>
  </si>
  <si>
    <t>[SBF-12] Energy</t>
  </si>
  <si>
    <t>[SBF-13] Electric energy measurement for fiscal purposes</t>
  </si>
  <si>
    <t>[SBF-16] High impulse voltage and high impulse current</t>
  </si>
  <si>
    <t>[SBF-17] AC voltage ratio</t>
  </si>
  <si>
    <t>[SBF-18] AC current ratio</t>
  </si>
  <si>
    <t>[SBF-19] Electrical safety</t>
  </si>
  <si>
    <t>[SBF-20] Oscilloscopes</t>
  </si>
  <si>
    <t>[SRF-01] Power (absolute level, calibration factor/correction coefficient, bandwidth)</t>
  </si>
  <si>
    <t>[SRF-02] Scalar parameters (attenuation, reflection coefficient, standing wave ratio)</t>
  </si>
  <si>
    <t>[SRF-03] Scattering parameters – magnitude and phase</t>
  </si>
  <si>
    <t>[SRF-04] Characteristics of signals and pulses</t>
  </si>
  <si>
    <t>[SEM-01] Field sensors (calibration factor/coefficient, field strength)</t>
  </si>
  <si>
    <t>[SEM-02] Antennas for environmental electromagnetic field measurements (antenna factor)</t>
  </si>
  <si>
    <t>[SIM-01] Magnetic induction</t>
  </si>
  <si>
    <t>[SAU-01] Sound pressure level</t>
  </si>
  <si>
    <t>[SAU-02] Absolute sound pressure sensitivity</t>
  </si>
  <si>
    <t>[SOT-01] Optical power</t>
  </si>
  <si>
    <t>[SOT-02] Optical fiber attenuation</t>
  </si>
  <si>
    <t>[SOT-03] Wavelength</t>
  </si>
  <si>
    <t>[SOT-04] Luminous flux</t>
  </si>
  <si>
    <t>[SOT-05] Illuminance</t>
  </si>
  <si>
    <t>[SOT-06] Luminous intensity</t>
  </si>
  <si>
    <t>[SOT-07] Luminance</t>
  </si>
  <si>
    <t>[SOT-08] Colour temperature</t>
  </si>
  <si>
    <t>[SOT-09] Spectral radiance</t>
  </si>
  <si>
    <t>[SOT-10]Spectral irradiance</t>
  </si>
  <si>
    <t>[SOT-11] Spectral sensitivity</t>
  </si>
  <si>
    <t>[SOT-12] Solar irradiance</t>
  </si>
  <si>
    <t>[SOT-13] Spectral reflectance factor</t>
  </si>
  <si>
    <t>[SMA-01] Mass standards and weights</t>
  </si>
  <si>
    <t>[SMA-02] Non-automatic weighing instruments (NAWI)</t>
  </si>
  <si>
    <t>[SMA-03] Gas mass</t>
  </si>
  <si>
    <t>[SMA-04] Automatic weighing instruments (AWI)</t>
  </si>
  <si>
    <t>[SMA-05] Mass of liquids</t>
  </si>
  <si>
    <t>[SVO-01] Gas volume</t>
  </si>
  <si>
    <t>[SVO-02] Liquid volume</t>
  </si>
  <si>
    <t>[SPO-01] Gas flow rate (mass and volumetric)</t>
  </si>
  <si>
    <t>[SPO-02] Liquid flow rate (mass and volumetric)</t>
  </si>
  <si>
    <t>[SPO-03] Thermal energy</t>
  </si>
  <si>
    <t>[SFO-01] Testing machines</t>
  </si>
  <si>
    <t>[SFO-03] Test equipment for measuring tensile and compressive force on construction materials</t>
  </si>
  <si>
    <t>[SFO-04]Impact resilience pendulum testers for metallic materials</t>
  </si>
  <si>
    <t>[SFO-05] Resilience pendulum testers for plastic materials</t>
  </si>
  <si>
    <t>[SFO-06] Dynamometers/load cells for compression and tension</t>
  </si>
  <si>
    <t>[SDE-01] Strain gauges – Displacement transducers</t>
  </si>
  <si>
    <t>[SDE-02] Velocity displacement transducers</t>
  </si>
  <si>
    <t>[SDR-01] SHORE durometers – plastic materials. IRHD and type A, D, AO, AM durometers – rubber.</t>
  </si>
  <si>
    <t>[SDR-02] Vickers, Rockwell, Knoop, Brinell durometers, microhardness testers.</t>
  </si>
  <si>
    <t>[SDR-03] Reference blocks</t>
  </si>
  <si>
    <t>[SMT-01] Torque wrenches and screwdrivers with direct-reading and/or click mechanisms</t>
  </si>
  <si>
    <t>[SMT-02] Torque meters</t>
  </si>
  <si>
    <t>[SMT-04] Torque test benches</t>
  </si>
  <si>
    <t>[SQS-05] Analytical measurement instrumentation</t>
  </si>
  <si>
    <t>[SQS-06] Optical particle counter</t>
  </si>
  <si>
    <t>[STF-01] Frequency</t>
  </si>
  <si>
    <t>[STF-02] Time interval</t>
  </si>
  <si>
    <t>[STF-03] Instruments for the inspection of tachographs</t>
  </si>
  <si>
    <t>[SLN-01] Threaded diameter standards</t>
  </si>
  <si>
    <t>[SLN-02] Parallel gauge blocks (PGB)</t>
  </si>
  <si>
    <t>[SLN-03] Long parallel gauge blocks (PGB)</t>
  </si>
  <si>
    <t>[SLN-05] Gauges for armament</t>
  </si>
  <si>
    <t>[SLN-06] Step gauges</t>
  </si>
  <si>
    <t>[SLN-07] Serrated standards</t>
  </si>
  <si>
    <t>[SLN-08] Flatness standards</t>
  </si>
  <si>
    <t>[SLN-09] Roundness standards</t>
  </si>
  <si>
    <t>[SLN-10] Roughness standards</t>
  </si>
  <si>
    <t>[SLN-11] Smooth diameter standards</t>
  </si>
  <si>
    <t>[SLN-12] Coordinate Measuring Machines (CMMs)</t>
  </si>
  <si>
    <t>[SLN-13] CMM used as a comparator</t>
  </si>
  <si>
    <t>[SLN-14] Optical discs and graduated rules</t>
  </si>
  <si>
    <t>[SLN-15] Measuring rods (meter sticks, folding rules, tape measures)</t>
  </si>
  <si>
    <t>[SLN-16] Manual instruments: calipers and micrometers</t>
  </si>
  <si>
    <t>[SLN-17] Manual instruments: dial indicators and transducers</t>
  </si>
  <si>
    <t>[SLN-19] Single-axis measuring machines</t>
  </si>
  <si>
    <t>[SLN-20] Profile projectors</t>
  </si>
  <si>
    <t>[SLN-21] Road sections</t>
  </si>
  <si>
    <t>[SLN-22] Dimensional measurements using non-contact techniques</t>
  </si>
  <si>
    <t>[SAP-01] Dividers</t>
  </si>
  <si>
    <t>[SAP-02] Small angle generators</t>
  </si>
  <si>
    <t>[SAP-03] Angular instruments</t>
  </si>
  <si>
    <t>[SAP-04] Angle standards</t>
  </si>
  <si>
    <t>[SAP-05] (Angle) prisms</t>
  </si>
  <si>
    <t>[SIR-01] Irradiance</t>
  </si>
  <si>
    <t>[SVE-01] Vehicle speedometers</t>
  </si>
  <si>
    <t>[SVA-01] Anemometers</t>
  </si>
  <si>
    <t>[SRI-01]Dosimetry for environmental radioprotection, mammography, and high doses with low-energy X-ray radiation</t>
  </si>
  <si>
    <t>[SRI-02] Dosimetry for environmental radioprotection, radiodiagnostics, and high doses with medium-energy X-ray radiation</t>
  </si>
  <si>
    <t>[SRI-03] Dosimetry for environmental radioprotection with gamma radiation</t>
  </si>
  <si>
    <t>[SRI-04]Personal radiation dosimetry</t>
  </si>
  <si>
    <t>[SRI-05] Surface contamination measurement</t>
  </si>
  <si>
    <t>[SRI-06] Measurement of radionuclide activity</t>
  </si>
  <si>
    <t>[SCM-01] Periodic verification of instruments with legal metrology function</t>
  </si>
  <si>
    <t>(Uncoded sector)</t>
  </si>
  <si>
    <t>(Unavailable sector)</t>
  </si>
  <si>
    <t>- always for ACCREDITATION
- always and only for RENEWAL with change in the accreditation scope
- always for EXTENSION and REDUCTION (only for the parts related to the sectors involved)
- always for change of the  ACCREDITATION scope (only for the parts related to the changes requested)
- for REGULATORY ADJUSTMENT in case of consequent changes to the scope, including changes limited to the edition of the standard</t>
  </si>
  <si>
    <t>Indicate any additional information (supplementing the measurement range) that contributes to defining the conditions under which the declared measurement uncertainty is valid.</t>
  </si>
  <si>
    <t>Indicate the procedure related to the specific accreditation subject in which the calibration method is described, using the corresponding ID from the procedure list (section 5).</t>
  </si>
  <si>
    <t>Purpose:</t>
  </si>
  <si>
    <t>Provide the complete list of equipment (e.g., standards, instruments, reference materials, software, etc.) used by the Laboratory for the execution of calibrations subject to accreditation, including those not owned by the Laboratory.</t>
  </si>
  <si>
    <r>
      <t>(see. UNI CEI 70099:2008):</t>
    </r>
    <r>
      <rPr>
        <b/>
        <i/>
        <u/>
        <sz val="10"/>
        <color indexed="23"/>
        <rFont val="Arial"/>
        <family val="2"/>
      </rPr>
      <t xml:space="preserve"> r</t>
    </r>
    <r>
      <rPr>
        <b/>
        <i/>
        <u/>
        <sz val="10"/>
        <color indexed="23"/>
        <rFont val="Arial"/>
        <family val="2"/>
      </rPr>
      <t>eference measurement standard</t>
    </r>
    <r>
      <rPr>
        <i/>
        <sz val="10"/>
        <color indexed="23"/>
        <rFont val="Arial"/>
        <family val="2"/>
      </rPr>
      <t xml:space="preserve"> (see §5.6) - previously, 'primary standard' ; </t>
    </r>
    <r>
      <rPr>
        <b/>
        <i/>
        <u/>
        <sz val="10"/>
        <color indexed="23"/>
        <rFont val="Arial"/>
        <family val="2"/>
      </rPr>
      <t>working measurement standard</t>
    </r>
    <r>
      <rPr>
        <i/>
        <sz val="10"/>
        <color indexed="23"/>
        <rFont val="Arial"/>
        <family val="2"/>
      </rPr>
      <t xml:space="preserve"> (see §5.7) - previously, "secondary standard"; </t>
    </r>
    <r>
      <rPr>
        <b/>
        <i/>
        <u/>
        <sz val="10"/>
        <color indexed="23"/>
        <rFont val="Arial"/>
        <family val="2"/>
      </rPr>
      <t>travelling measurement standard</t>
    </r>
    <r>
      <rPr>
        <i/>
        <sz val="10"/>
        <color indexed="23"/>
        <rFont val="Arial"/>
        <family val="2"/>
      </rPr>
      <t xml:space="preserve"> (see. §5.8) - Usually used for external calibrations; </t>
    </r>
    <r>
      <rPr>
        <b/>
        <i/>
        <u/>
        <sz val="10"/>
        <color indexed="23"/>
        <rFont val="Arial"/>
        <family val="2"/>
      </rPr>
      <t>transfer measuring device</t>
    </r>
    <r>
      <rPr>
        <i/>
        <sz val="10"/>
        <color indexed="23"/>
        <rFont val="Arial"/>
        <family val="2"/>
      </rPr>
      <t xml:space="preserve"> (see §5.9).    </t>
    </r>
  </si>
  <si>
    <r>
      <rPr>
        <b/>
        <u/>
        <sz val="10"/>
        <color indexed="9"/>
        <rFont val="Arial"/>
        <family val="2"/>
      </rPr>
      <t xml:space="preserve">Not </t>
    </r>
    <r>
      <rPr>
        <b/>
        <sz val="10"/>
        <color indexed="9"/>
        <rFont val="Arial"/>
        <family val="2"/>
      </rPr>
      <t>owned</t>
    </r>
    <r>
      <rPr>
        <b/>
        <sz val="10"/>
        <color indexed="9"/>
        <rFont val="Arial"/>
        <family val="2"/>
      </rPr>
      <t xml:space="preserve">
</t>
    </r>
    <r>
      <rPr>
        <b/>
        <sz val="8"/>
        <color indexed="9"/>
        <rFont val="Arial"/>
        <family val="2"/>
      </rPr>
      <t>(3)</t>
    </r>
  </si>
  <si>
    <t>Annexes to be submitted with this application</t>
  </si>
  <si>
    <t xml:space="preserve">Failure to submit all required annexes constitutes sufficient grounds for the rejection of the entire application. </t>
  </si>
  <si>
    <t>Maintenance of the flexible scope</t>
  </si>
  <si>
    <r>
      <t xml:space="preserve">In cases where measurement audits or on-site experimental assessments are required (see list in Section 6):
- Evidence of records of searches conducted by the Laboratory demonstrating the </t>
    </r>
    <r>
      <rPr>
        <b/>
        <sz val="11"/>
        <color indexed="8"/>
        <rFont val="Arial"/>
        <family val="2"/>
      </rPr>
      <t>unavailability of PT and/or ILC</t>
    </r>
    <r>
      <rPr>
        <sz val="11"/>
        <color indexed="8"/>
        <rFont val="Arial"/>
        <family val="2"/>
      </rPr>
      <t xml:space="preserve">;
- Copy of the </t>
    </r>
    <r>
      <rPr>
        <b/>
        <sz val="11"/>
        <color indexed="8"/>
        <rFont val="Arial"/>
        <family val="2"/>
      </rPr>
      <t xml:space="preserve">Calibration Certificates </t>
    </r>
    <r>
      <rPr>
        <sz val="11"/>
        <color indexed="8"/>
        <rFont val="Arial"/>
        <family val="2"/>
      </rPr>
      <t>(in PDF electronic format) related to the requested measurement audits or on-site experimental assessments.</t>
    </r>
  </si>
  <si>
    <t>11-14</t>
  </si>
  <si>
    <t>20-10-2025</t>
  </si>
  <si>
    <t>[SCM-02] Verification of technical equipment for vehicle inspection</t>
  </si>
  <si>
    <t>[SQS-07] Alcohol level measurement instrumentation</t>
  </si>
  <si>
    <t>The overall structure of the DA-05 application document has not been modified, then it is still in rev. 11.
The application has been aligned with the updated annex Allegato 1 "Correspondence between metrological areas and metrological sectors for LAT" (issued in rev. 14 on 13-10-2025), as detailed below:
- Creation of the new sector SCM-02 “Verification of technical equipment for vehicle inspection” under the metrological area “Metrological checks”
- Creation of the new sector SQS-07 “Alcohol level measurement instrumentation” under the metrological area “Amount of substance”
- Change the name of sector "Concentration of gas mixtures" (SQS-03) in "Gas mixtures".
The content of the new version of Annex 1 is available within this DA-05 through the dropdown lists in the fields “Metrological area” and “Metrological sector” in sections 2 “Scope of accreditation” and 6 “PT or ILC participation”.</t>
  </si>
  <si>
    <t>[SQS-03] Gas mixtures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</si>
</sst>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color theme="1"/>
      <name val="Calibri"/>
      <family val="2"/>
      <scheme val="minor"/>
    </font>
    <font>
      <sz val="11"/>
      <color indexed="8"/>
      <name val="Segoe UI"/>
      <family val="2"/>
    </font>
    <font>
      <u/>
      <sz val="11"/>
      <color indexed="8"/>
      <name val="Segoe UI"/>
      <family val="2"/>
    </font>
    <font>
      <b/>
      <sz val="10"/>
      <color indexed="9"/>
      <name val="Segoe UI"/>
      <family val="2"/>
    </font>
    <font>
      <i/>
      <u/>
      <sz val="11"/>
      <color indexed="8"/>
      <name val="Segoe UI"/>
      <family val="2"/>
    </font>
    <font>
      <i/>
      <sz val="11"/>
      <color indexed="8"/>
      <name val="Segoe UI"/>
      <family val="2"/>
    </font>
    <font>
      <sz val="11"/>
      <name val="Segoe UI"/>
      <family val="2"/>
    </font>
    <font>
      <sz val="8"/>
      <color indexed="8"/>
      <name val="Tahoma"/>
      <family val="2"/>
    </font>
    <font>
      <b/>
      <i/>
      <sz val="11"/>
      <color indexed="60"/>
      <name val="Segoe UI"/>
      <family val="2"/>
    </font>
    <font>
      <b/>
      <i/>
      <u/>
      <sz val="11"/>
      <color indexed="60"/>
      <name val="Segoe UI"/>
      <family val="2"/>
    </font>
    <font>
      <i/>
      <sz val="9"/>
      <color indexed="8"/>
      <name val="Arial"/>
      <family val="2"/>
    </font>
    <font>
      <b/>
      <sz val="10"/>
      <color indexed="8"/>
      <name val="Arial"/>
      <family val="2"/>
    </font>
    <font>
      <b/>
      <sz val="10"/>
      <color indexed="9"/>
      <name val="Arial"/>
      <family val="2"/>
    </font>
    <font>
      <b/>
      <sz val="11"/>
      <name val="Arial"/>
      <family val="2"/>
    </font>
    <font>
      <i/>
      <sz val="10"/>
      <name val="Arial"/>
      <family val="2"/>
    </font>
    <font>
      <i/>
      <sz val="9"/>
      <color indexed="10"/>
      <name val="Arial"/>
      <family val="2"/>
    </font>
    <font>
      <b/>
      <sz val="10"/>
      <color indexed="9"/>
      <name val="Arial"/>
      <family val="2"/>
    </font>
    <font>
      <b/>
      <sz val="11"/>
      <color indexed="8"/>
      <name val="Arial"/>
      <family val="2"/>
    </font>
    <font>
      <sz val="11"/>
      <color indexed="8"/>
      <name val="Arial"/>
      <family val="2"/>
    </font>
    <font>
      <b/>
      <sz val="8"/>
      <color indexed="9"/>
      <name val="Arial"/>
      <family val="2"/>
    </font>
    <font>
      <b/>
      <sz val="8"/>
      <color indexed="9"/>
      <name val="Arial"/>
      <family val="2"/>
    </font>
    <font>
      <sz val="10"/>
      <color indexed="8"/>
      <name val="Arial"/>
      <family val="2"/>
    </font>
    <font>
      <b/>
      <u/>
      <sz val="10"/>
      <color indexed="9"/>
      <name val="Arial"/>
      <family val="2"/>
    </font>
    <font>
      <b/>
      <sz val="9"/>
      <color indexed="9"/>
      <name val="Arial"/>
      <family val="2"/>
    </font>
    <font>
      <sz val="10"/>
      <color indexed="23"/>
      <name val="Arial"/>
      <family val="2"/>
    </font>
    <font>
      <i/>
      <sz val="10"/>
      <color indexed="23"/>
      <name val="Arial"/>
      <family val="2"/>
    </font>
    <font>
      <i/>
      <u/>
      <sz val="10"/>
      <color indexed="23"/>
      <name val="Arial"/>
      <family val="2"/>
    </font>
    <font>
      <i/>
      <sz val="10"/>
      <color indexed="60"/>
      <name val="Arial"/>
      <family val="2"/>
    </font>
    <font>
      <b/>
      <i/>
      <u/>
      <sz val="10"/>
      <color indexed="23"/>
      <name val="Arial"/>
      <family val="2"/>
    </font>
    <font>
      <b/>
      <sz val="14"/>
      <name val="Arial"/>
      <family val="2"/>
    </font>
    <font>
      <b/>
      <sz val="10"/>
      <color indexed="9"/>
      <name val="Arial"/>
      <family val="2"/>
    </font>
    <font>
      <b/>
      <sz val="10"/>
      <color indexed="8"/>
      <name val="Arial"/>
      <family val="2"/>
    </font>
    <font>
      <sz val="10"/>
      <color indexed="8"/>
      <name val="Arial"/>
      <family val="2"/>
    </font>
    <font>
      <i/>
      <sz val="9"/>
      <color indexed="10"/>
      <name val="Arial"/>
      <family val="2"/>
    </font>
    <font>
      <i/>
      <sz val="10"/>
      <color indexed="23"/>
      <name val="Arial"/>
      <family val="2"/>
    </font>
    <font>
      <i/>
      <sz val="10"/>
      <color indexed="10"/>
      <name val="Arial"/>
      <family val="2"/>
    </font>
    <font>
      <i/>
      <sz val="9"/>
      <name val="Arial"/>
      <family val="2"/>
    </font>
    <font>
      <b/>
      <sz val="9"/>
      <color indexed="9"/>
      <name val="Arial"/>
      <family val="2"/>
    </font>
    <font>
      <i/>
      <sz val="10"/>
      <color indexed="23"/>
      <name val="Arial"/>
      <family val="2"/>
    </font>
    <font>
      <sz val="11"/>
      <color indexed="8"/>
      <name val="Arial"/>
      <family val="2"/>
    </font>
    <font>
      <b/>
      <sz val="11"/>
      <color indexed="8"/>
      <name val="Arial"/>
      <family val="2"/>
    </font>
    <font>
      <sz val="11"/>
      <color indexed="8"/>
      <name val="Arial"/>
      <family val="2"/>
    </font>
    <font>
      <b/>
      <sz val="11"/>
      <color indexed="8"/>
      <name val="Arial"/>
      <family val="2"/>
    </font>
    <font>
      <i/>
      <sz val="10"/>
      <color indexed="23"/>
      <name val="Arial"/>
      <family val="2"/>
    </font>
    <font>
      <b/>
      <i/>
      <sz val="10"/>
      <color indexed="23"/>
      <name val="Arial"/>
      <family val="2"/>
    </font>
    <font>
      <i/>
      <u/>
      <sz val="10"/>
      <color indexed="23"/>
      <name val="Arial"/>
      <family val="2"/>
    </font>
    <font>
      <b/>
      <u/>
      <sz val="10"/>
      <color indexed="9"/>
      <name val="Arial"/>
      <family val="2"/>
    </font>
    <font>
      <i/>
      <sz val="10"/>
      <color indexed="23"/>
      <name val="Arial"/>
      <family val="2"/>
    </font>
    <font>
      <i/>
      <u/>
      <sz val="10"/>
      <color indexed="23"/>
      <name val="Arial"/>
      <family val="2"/>
    </font>
    <font>
      <sz val="11"/>
      <color indexed="8"/>
      <name val="Arial"/>
      <family val="2"/>
    </font>
    <font>
      <sz val="10"/>
      <color indexed="8"/>
      <name val="Arial"/>
      <family val="2"/>
    </font>
    <font>
      <b/>
      <sz val="11"/>
      <color indexed="8"/>
      <name val="Arial"/>
      <family val="2"/>
    </font>
    <font>
      <i/>
      <sz val="10"/>
      <color indexed="8"/>
      <name val="Arial"/>
      <family val="2"/>
    </font>
    <font>
      <u/>
      <sz val="11"/>
      <color indexed="8"/>
      <name val="Arial"/>
      <family val="2"/>
    </font>
    <font>
      <sz val="11"/>
      <color indexed="8"/>
      <name val="Arial"/>
      <family val="2"/>
    </font>
    <font>
      <b/>
      <sz val="11"/>
      <color indexed="8"/>
      <name val="Arial"/>
      <family val="2"/>
    </font>
    <font>
      <b/>
      <sz val="11"/>
      <color indexed="8"/>
      <name val="Arial"/>
      <family val="2"/>
    </font>
    <font>
      <b/>
      <i/>
      <u/>
      <sz val="10"/>
      <color indexed="23"/>
      <name val="Arial"/>
      <family val="2"/>
    </font>
    <font>
      <b/>
      <i/>
      <u/>
      <sz val="10"/>
      <color indexed="23"/>
      <name val="Arial"/>
      <family val="2"/>
    </font>
    <font>
      <b/>
      <sz val="10"/>
      <color indexed="9"/>
      <name val="Arial"/>
      <family val="2"/>
    </font>
    <font>
      <u/>
      <sz val="11"/>
      <color theme="10"/>
      <name val="Calibri"/>
      <family val="2"/>
      <scheme val="minor"/>
    </font>
    <font>
      <sz val="11"/>
      <color theme="1"/>
      <name val="Segoe UI"/>
      <family val="2"/>
    </font>
    <font>
      <b/>
      <sz val="11"/>
      <color theme="1"/>
      <name val="Segoe UI"/>
      <family val="2"/>
    </font>
    <font>
      <b/>
      <sz val="11"/>
      <color theme="0"/>
      <name val="Segoe UI"/>
      <family val="2"/>
    </font>
    <font>
      <u/>
      <sz val="11"/>
      <color theme="1"/>
      <name val="Segoe UI"/>
      <family val="2"/>
    </font>
    <font>
      <sz val="10"/>
      <color theme="1"/>
      <name val="Calibri"/>
      <family val="2"/>
      <scheme val="minor"/>
    </font>
    <font>
      <sz val="10"/>
      <color theme="1"/>
      <name val="Segoe UI"/>
      <family val="2"/>
    </font>
    <font>
      <u/>
      <sz val="11"/>
      <color theme="10"/>
      <name val="Segoe UI"/>
      <family val="2"/>
    </font>
    <font>
      <i/>
      <sz val="11"/>
      <color theme="1"/>
      <name val="Segoe UI"/>
      <family val="2"/>
    </font>
    <font>
      <i/>
      <sz val="10"/>
      <color theme="1"/>
      <name val="Segoe UI"/>
      <family val="2"/>
    </font>
    <font>
      <sz val="11"/>
      <color theme="1"/>
      <name val="Arial"/>
      <family val="2"/>
    </font>
    <font>
      <sz val="9"/>
      <color theme="1"/>
      <name val="Arial"/>
      <family val="2"/>
    </font>
    <font>
      <b/>
      <sz val="10"/>
      <color theme="1"/>
      <name val="Arial"/>
      <family val="2"/>
    </font>
    <font>
      <b/>
      <i/>
      <sz val="10"/>
      <color theme="1"/>
      <name val="Arial"/>
      <family val="2"/>
    </font>
    <font>
      <sz val="10"/>
      <color theme="1"/>
      <name val="Arial"/>
      <family val="2"/>
    </font>
    <font>
      <b/>
      <sz val="10"/>
      <color theme="0"/>
      <name val="Arial"/>
      <family val="2"/>
    </font>
    <font>
      <sz val="10"/>
      <color theme="0"/>
      <name val="Arial"/>
      <family val="2"/>
    </font>
    <font>
      <b/>
      <sz val="12"/>
      <color theme="1"/>
      <name val="Arial"/>
      <family val="2"/>
    </font>
    <font>
      <b/>
      <sz val="11"/>
      <color theme="1"/>
      <name val="Arial"/>
      <family val="2"/>
    </font>
    <font>
      <b/>
      <sz val="9"/>
      <color theme="1"/>
      <name val="Arial"/>
      <family val="2"/>
    </font>
    <font>
      <i/>
      <sz val="10"/>
      <color theme="1"/>
      <name val="Arial"/>
      <family val="2"/>
    </font>
    <font>
      <i/>
      <sz val="9"/>
      <color theme="1"/>
      <name val="Arial"/>
      <family val="2"/>
    </font>
    <font>
      <u/>
      <sz val="10"/>
      <color theme="10"/>
      <name val="Arial"/>
      <family val="2"/>
    </font>
    <font>
      <u/>
      <sz val="11"/>
      <color theme="1"/>
      <name val="Arial"/>
      <family val="2"/>
    </font>
    <font>
      <i/>
      <sz val="11"/>
      <color theme="1"/>
      <name val="Arial"/>
      <family val="2"/>
    </font>
    <font>
      <sz val="10"/>
      <color theme="1" tint="0.499984740745262"/>
      <name val="Arial"/>
      <family val="2"/>
    </font>
    <font>
      <i/>
      <sz val="10"/>
      <color theme="1" tint="0.499984740745262"/>
      <name val="Arial"/>
      <family val="2"/>
    </font>
    <font>
      <i/>
      <u/>
      <sz val="11"/>
      <color theme="1"/>
      <name val="Arial"/>
      <family val="2"/>
    </font>
    <font>
      <b/>
      <sz val="14"/>
      <color theme="1"/>
      <name val="Arial"/>
      <family val="2"/>
    </font>
    <font>
      <sz val="12"/>
      <color theme="1"/>
      <name val="Segoe UI"/>
      <family val="2"/>
    </font>
    <font>
      <sz val="30"/>
      <color theme="6" tint="-0.249977111117893"/>
      <name val="Webdings"/>
      <family val="1"/>
      <charset val="2"/>
    </font>
    <font>
      <b/>
      <sz val="11"/>
      <color rgb="FFC00000"/>
      <name val="Arial"/>
      <family val="2"/>
    </font>
    <font>
      <i/>
      <sz val="9"/>
      <color rgb="FFFF0000"/>
      <name val="Arial"/>
      <family val="2"/>
    </font>
    <font>
      <b/>
      <sz val="12"/>
      <color theme="1"/>
      <name val="Segoe UI"/>
      <family val="2"/>
    </font>
    <font>
      <sz val="11"/>
      <color rgb="FFFF0000"/>
      <name val="Arial"/>
      <family val="2"/>
    </font>
    <font>
      <i/>
      <sz val="11"/>
      <color theme="0" tint="-0.499984740745262"/>
      <name val="Segoe UI"/>
      <family val="2"/>
    </font>
    <font>
      <i/>
      <sz val="10"/>
      <color rgb="FF808080"/>
      <name val="Arial"/>
      <family val="2"/>
    </font>
    <font>
      <b/>
      <sz val="10"/>
      <color rgb="FFFF0000"/>
      <name val="Arial"/>
      <family val="2"/>
    </font>
  </fonts>
  <fills count="21">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bgColor indexed="64"/>
      </patternFill>
    </fill>
    <fill>
      <patternFill patternType="solid">
        <fgColor theme="9" tint="-0.249977111117893"/>
        <bgColor indexed="64"/>
      </patternFill>
    </fill>
    <fill>
      <patternFill patternType="solid">
        <fgColor theme="6"/>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style="thin">
        <color theme="0" tint="-0.499984740745262"/>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left>
      <right/>
      <top style="thin">
        <color theme="0"/>
      </top>
      <bottom style="thin">
        <color theme="0"/>
      </bottom>
      <diagonal/>
    </border>
    <border>
      <left/>
      <right/>
      <top style="thin">
        <color theme="0"/>
      </top>
      <bottom style="thin">
        <color theme="0" tint="-0.499984740745262"/>
      </bottom>
      <diagonal/>
    </border>
    <border>
      <left style="thin">
        <color theme="0"/>
      </left>
      <right style="thin">
        <color theme="0"/>
      </right>
      <top style="thin">
        <color theme="0"/>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op>
      <bottom/>
      <diagonal/>
    </border>
    <border>
      <left/>
      <right/>
      <top/>
      <bottom style="thin">
        <color theme="0"/>
      </bottom>
      <diagonal/>
    </border>
    <border>
      <left style="thin">
        <color theme="0"/>
      </left>
      <right/>
      <top style="thin">
        <color theme="0"/>
      </top>
      <bottom style="thin">
        <color theme="0" tint="-0.499984740745262"/>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4"/>
      </right>
      <top/>
      <bottom/>
      <diagonal/>
    </border>
    <border>
      <left/>
      <right style="thin">
        <color theme="0"/>
      </right>
      <top/>
      <bottom style="thin">
        <color theme="0"/>
      </bottom>
      <diagonal/>
    </border>
  </borders>
  <cellStyleXfs count="2">
    <xf numFmtId="0" fontId="0" fillId="0" borderId="0"/>
    <xf numFmtId="0" fontId="60" fillId="0" borderId="0" applyNumberFormat="0" applyFill="0" applyBorder="0" applyAlignment="0" applyProtection="0"/>
  </cellStyleXfs>
  <cellXfs count="307">
    <xf numFmtId="0" fontId="0" fillId="0" borderId="0" xfId="0"/>
    <xf numFmtId="0" fontId="61" fillId="0" borderId="0" xfId="0" applyFont="1"/>
    <xf numFmtId="0" fontId="61"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horizontal="center" vertical="center"/>
    </xf>
    <xf numFmtId="0" fontId="63" fillId="2" borderId="3" xfId="0" applyFont="1" applyFill="1" applyBorder="1" applyAlignment="1">
      <alignment horizontal="center" vertical="center" wrapText="1"/>
    </xf>
    <xf numFmtId="0" fontId="61" fillId="0" borderId="0" xfId="0" applyFont="1" applyAlignment="1">
      <alignment vertical="top"/>
    </xf>
    <xf numFmtId="49" fontId="61" fillId="0" borderId="0" xfId="0" applyNumberFormat="1" applyFont="1" applyAlignment="1">
      <alignment horizontal="right" vertical="top"/>
    </xf>
    <xf numFmtId="0" fontId="64" fillId="0" borderId="0" xfId="0" applyFont="1" applyAlignment="1">
      <alignment vertical="top"/>
    </xf>
    <xf numFmtId="49" fontId="62" fillId="3" borderId="0" xfId="0" applyNumberFormat="1" applyFont="1" applyFill="1" applyAlignment="1">
      <alignment horizontal="center" vertical="center"/>
    </xf>
    <xf numFmtId="0" fontId="65" fillId="0" borderId="0" xfId="0" applyFont="1"/>
    <xf numFmtId="0" fontId="66" fillId="0" borderId="1" xfId="0" applyFont="1" applyBorder="1" applyAlignment="1">
      <alignment vertical="center"/>
    </xf>
    <xf numFmtId="0" fontId="61" fillId="0" borderId="1" xfId="0" applyFont="1" applyBorder="1"/>
    <xf numFmtId="0" fontId="65" fillId="0" borderId="0" xfId="0" applyFont="1" applyAlignment="1">
      <alignment horizontal="left" vertical="center"/>
    </xf>
    <xf numFmtId="0" fontId="67" fillId="0" borderId="0" xfId="1" applyFont="1" applyAlignment="1">
      <alignment horizontal="center" vertical="top"/>
    </xf>
    <xf numFmtId="0" fontId="0" fillId="0" borderId="0" xfId="0"/>
    <xf numFmtId="0" fontId="0" fillId="4" borderId="0" xfId="0" applyFill="1"/>
    <xf numFmtId="0" fontId="63" fillId="5" borderId="3" xfId="0" applyFont="1" applyFill="1" applyBorder="1" applyAlignment="1">
      <alignment horizontal="center" vertical="center" wrapText="1"/>
    </xf>
    <xf numFmtId="0" fontId="61" fillId="0" borderId="0" xfId="0" applyFont="1" applyAlignment="1">
      <alignment horizontal="left" vertical="center"/>
    </xf>
    <xf numFmtId="0" fontId="61" fillId="0" borderId="0" xfId="0" applyFont="1" applyAlignment="1">
      <alignment vertical="top"/>
    </xf>
    <xf numFmtId="0" fontId="68" fillId="0" borderId="0" xfId="0" applyFont="1"/>
    <xf numFmtId="49" fontId="61" fillId="0" borderId="0" xfId="0" applyNumberFormat="1" applyFont="1" applyAlignment="1">
      <alignment horizontal="center" vertical="center"/>
    </xf>
    <xf numFmtId="49" fontId="61" fillId="0" borderId="0" xfId="0" applyNumberFormat="1" applyFont="1" applyAlignment="1">
      <alignment horizontal="center" vertical="top"/>
    </xf>
    <xf numFmtId="0" fontId="61" fillId="6" borderId="4" xfId="0" applyFont="1" applyFill="1" applyBorder="1" applyAlignment="1">
      <alignment horizontal="center" vertical="center"/>
    </xf>
    <xf numFmtId="0" fontId="61" fillId="0" borderId="0" xfId="0" applyFont="1" applyAlignment="1">
      <alignment horizontal="left"/>
    </xf>
    <xf numFmtId="0" fontId="66" fillId="0" borderId="0" xfId="0" applyFont="1"/>
    <xf numFmtId="0" fontId="61" fillId="0" borderId="0" xfId="0" applyFont="1"/>
    <xf numFmtId="0" fontId="6" fillId="0" borderId="0" xfId="0" applyFont="1"/>
    <xf numFmtId="0" fontId="61" fillId="6" borderId="5" xfId="0" applyFont="1" applyFill="1" applyBorder="1" applyAlignment="1">
      <alignment horizontal="center" vertical="center"/>
    </xf>
    <xf numFmtId="0" fontId="61" fillId="6" borderId="5" xfId="0" applyFont="1" applyFill="1" applyBorder="1" applyAlignment="1">
      <alignment horizontal="left" vertical="center"/>
    </xf>
    <xf numFmtId="0" fontId="66" fillId="6" borderId="5" xfId="0" applyFont="1" applyFill="1" applyBorder="1" applyAlignment="1">
      <alignment horizontal="center" vertical="center"/>
    </xf>
    <xf numFmtId="0" fontId="69" fillId="0" borderId="0" xfId="0" applyFont="1" applyAlignment="1">
      <alignment vertical="top" wrapText="1"/>
    </xf>
    <xf numFmtId="0" fontId="61" fillId="6" borderId="5" xfId="0" applyFont="1" applyFill="1" applyBorder="1" applyAlignment="1">
      <alignment horizontal="left" vertical="top"/>
    </xf>
    <xf numFmtId="0" fontId="66" fillId="6" borderId="5" xfId="0" applyFont="1" applyFill="1" applyBorder="1" applyAlignment="1">
      <alignment horizontal="center" vertical="top"/>
    </xf>
    <xf numFmtId="0" fontId="61" fillId="6" borderId="5" xfId="0" applyFont="1" applyFill="1" applyBorder="1" applyAlignment="1">
      <alignment horizontal="center" vertical="top"/>
    </xf>
    <xf numFmtId="0" fontId="0" fillId="0" borderId="0" xfId="0"/>
    <xf numFmtId="0" fontId="0" fillId="7" borderId="6" xfId="0" applyFill="1" applyBorder="1"/>
    <xf numFmtId="0" fontId="0" fillId="8" borderId="7" xfId="0" applyFill="1" applyBorder="1"/>
    <xf numFmtId="0" fontId="0" fillId="0" borderId="0" xfId="0"/>
    <xf numFmtId="0" fontId="61" fillId="0" borderId="0" xfId="0" applyFont="1"/>
    <xf numFmtId="20" fontId="61" fillId="0" borderId="0" xfId="0" applyNumberFormat="1" applyFont="1"/>
    <xf numFmtId="0" fontId="63" fillId="0" borderId="8" xfId="0" applyFont="1" applyBorder="1" applyAlignment="1">
      <alignment horizontal="left" vertical="top"/>
    </xf>
    <xf numFmtId="0" fontId="61" fillId="0" borderId="0" xfId="0" applyFont="1"/>
    <xf numFmtId="0" fontId="70" fillId="0" borderId="0" xfId="0" applyFont="1" applyAlignment="1">
      <alignment vertical="center"/>
    </xf>
    <xf numFmtId="0" fontId="70" fillId="0" borderId="0" xfId="0" applyFont="1"/>
    <xf numFmtId="0" fontId="71" fillId="0" borderId="9" xfId="0" applyFont="1" applyBorder="1"/>
    <xf numFmtId="0" fontId="72" fillId="0" borderId="10" xfId="0" applyFont="1" applyBorder="1" applyAlignment="1">
      <alignment vertical="center"/>
    </xf>
    <xf numFmtId="0" fontId="73" fillId="0" borderId="11" xfId="0" applyFont="1" applyBorder="1" applyAlignment="1">
      <alignment vertical="center"/>
    </xf>
    <xf numFmtId="0" fontId="71" fillId="0" borderId="10" xfId="0" applyFont="1" applyBorder="1" applyAlignment="1">
      <alignment vertical="center"/>
    </xf>
    <xf numFmtId="0" fontId="71" fillId="0" borderId="11" xfId="0" applyFont="1" applyBorder="1" applyAlignment="1">
      <alignment vertical="center"/>
    </xf>
    <xf numFmtId="0" fontId="74" fillId="0" borderId="0" xfId="0" applyFont="1" applyAlignment="1">
      <alignment vertical="center"/>
    </xf>
    <xf numFmtId="0" fontId="75" fillId="0" borderId="0" xfId="0" applyFont="1" applyAlignment="1">
      <alignment horizontal="left" vertical="center"/>
    </xf>
    <xf numFmtId="0" fontId="76" fillId="2" borderId="8" xfId="0" applyFont="1" applyFill="1" applyBorder="1" applyAlignment="1">
      <alignment horizontal="right" vertical="top"/>
    </xf>
    <xf numFmtId="0" fontId="77" fillId="0" borderId="0" xfId="0" applyFont="1" applyAlignment="1">
      <alignment horizontal="left" vertical="center"/>
    </xf>
    <xf numFmtId="0" fontId="78" fillId="0" borderId="0" xfId="0" applyFont="1"/>
    <xf numFmtId="0" fontId="79" fillId="0" borderId="0" xfId="0" applyFont="1" applyAlignment="1">
      <alignment horizontal="left" vertical="center"/>
    </xf>
    <xf numFmtId="0" fontId="70" fillId="0" borderId="0" xfId="0" applyFont="1" applyAlignment="1">
      <alignment horizontal="center" vertical="center"/>
    </xf>
    <xf numFmtId="0" fontId="80" fillId="0" borderId="0" xfId="0" applyFont="1" applyAlignment="1">
      <alignment vertical="top" wrapText="1"/>
    </xf>
    <xf numFmtId="0" fontId="81" fillId="0" borderId="0" xfId="0" applyFont="1" applyAlignment="1">
      <alignment horizontal="right" vertical="top" wrapText="1"/>
    </xf>
    <xf numFmtId="0" fontId="75" fillId="2" borderId="12" xfId="0" applyFont="1" applyFill="1" applyBorder="1" applyAlignment="1">
      <alignment horizontal="right" vertical="top"/>
    </xf>
    <xf numFmtId="49" fontId="78" fillId="3" borderId="0" xfId="0" applyNumberFormat="1" applyFont="1" applyFill="1" applyAlignment="1">
      <alignment horizontal="center" vertical="center"/>
    </xf>
    <xf numFmtId="0" fontId="75" fillId="9" borderId="12" xfId="0" applyFont="1" applyFill="1" applyBorder="1" applyAlignment="1">
      <alignment horizontal="left" vertical="center"/>
    </xf>
    <xf numFmtId="0" fontId="75" fillId="9" borderId="13" xfId="0" applyFont="1" applyFill="1" applyBorder="1" applyAlignment="1">
      <alignment vertical="center"/>
    </xf>
    <xf numFmtId="0" fontId="74" fillId="0" borderId="0" xfId="0" applyFont="1"/>
    <xf numFmtId="0" fontId="74" fillId="0" borderId="0" xfId="0" applyFont="1" applyAlignment="1">
      <alignment horizontal="right" vertical="top"/>
    </xf>
    <xf numFmtId="0" fontId="75" fillId="2" borderId="12" xfId="0" applyFont="1" applyFill="1" applyBorder="1" applyAlignment="1">
      <alignment horizontal="right" vertical="top" wrapText="1"/>
    </xf>
    <xf numFmtId="0" fontId="80" fillId="0" borderId="0" xfId="0" applyFont="1" applyAlignment="1">
      <alignment vertical="top"/>
    </xf>
    <xf numFmtId="49" fontId="81" fillId="0" borderId="0" xfId="0" applyNumberFormat="1" applyFont="1" applyAlignment="1">
      <alignment horizontal="right" vertical="top"/>
    </xf>
    <xf numFmtId="0" fontId="81" fillId="0" borderId="0" xfId="0" applyFont="1" applyAlignment="1">
      <alignment vertical="top"/>
    </xf>
    <xf numFmtId="0" fontId="81" fillId="0" borderId="0" xfId="0" applyFont="1" applyAlignment="1">
      <alignment vertical="top" wrapText="1"/>
    </xf>
    <xf numFmtId="0" fontId="74" fillId="0" borderId="0" xfId="0" applyFont="1" applyAlignment="1">
      <alignment horizontal="left" vertical="center"/>
    </xf>
    <xf numFmtId="0" fontId="74" fillId="0" borderId="0" xfId="0" applyFont="1" applyAlignment="1">
      <alignment horizontal="center" vertical="center"/>
    </xf>
    <xf numFmtId="0" fontId="82" fillId="0" borderId="0" xfId="1" applyFont="1" applyAlignment="1">
      <alignment vertical="center"/>
    </xf>
    <xf numFmtId="0" fontId="82" fillId="0" borderId="0" xfId="1" quotePrefix="1" applyFont="1" applyAlignment="1">
      <alignment vertical="center"/>
    </xf>
    <xf numFmtId="0" fontId="74" fillId="0" borderId="10" xfId="0" applyFont="1" applyFill="1" applyBorder="1" applyAlignment="1">
      <alignment horizontal="center" vertical="center"/>
    </xf>
    <xf numFmtId="0" fontId="71" fillId="0" borderId="0" xfId="0" applyFont="1" applyBorder="1" applyAlignment="1">
      <alignment textRotation="90"/>
    </xf>
    <xf numFmtId="0" fontId="74" fillId="0" borderId="11" xfId="0" applyFont="1" applyFill="1" applyBorder="1" applyAlignment="1">
      <alignment horizontal="center" vertical="center"/>
    </xf>
    <xf numFmtId="0" fontId="83" fillId="0" borderId="0" xfId="0" applyFont="1" applyAlignment="1">
      <alignment vertical="top"/>
    </xf>
    <xf numFmtId="0" fontId="70" fillId="0" borderId="0" xfId="0" applyFont="1" applyAlignment="1">
      <alignment vertical="top"/>
    </xf>
    <xf numFmtId="0" fontId="70" fillId="0" borderId="0" xfId="0" applyFont="1" applyAlignment="1">
      <alignment horizontal="left" vertical="top"/>
    </xf>
    <xf numFmtId="49" fontId="70" fillId="0" borderId="0" xfId="0" applyNumberFormat="1" applyFont="1" applyAlignment="1">
      <alignment horizontal="right" vertical="top"/>
    </xf>
    <xf numFmtId="0" fontId="80" fillId="0" borderId="0" xfId="0" applyFont="1" applyAlignment="1">
      <alignment horizontal="left" vertical="top"/>
    </xf>
    <xf numFmtId="0" fontId="74" fillId="0" borderId="0" xfId="0" applyFont="1" applyAlignment="1">
      <alignment vertical="top"/>
    </xf>
    <xf numFmtId="0" fontId="80" fillId="0" borderId="0" xfId="0" applyFont="1" applyAlignment="1">
      <alignment horizontal="left" vertical="top" wrapText="1"/>
    </xf>
    <xf numFmtId="0" fontId="82" fillId="10" borderId="0" xfId="1" applyFont="1" applyFill="1" applyAlignment="1">
      <alignment horizontal="center" vertical="center"/>
    </xf>
    <xf numFmtId="0" fontId="82" fillId="0" borderId="0" xfId="1" applyFont="1" applyAlignment="1">
      <alignment horizontal="center" vertical="center"/>
    </xf>
    <xf numFmtId="0" fontId="78" fillId="0" borderId="0" xfId="0" applyFont="1" applyAlignment="1">
      <alignment horizontal="center" vertical="center"/>
    </xf>
    <xf numFmtId="0" fontId="74" fillId="6" borderId="5" xfId="0" applyFont="1" applyFill="1" applyBorder="1" applyAlignment="1">
      <alignment horizontal="center" vertical="center"/>
    </xf>
    <xf numFmtId="0" fontId="74" fillId="6" borderId="5" xfId="0" applyFont="1" applyFill="1" applyBorder="1" applyAlignment="1">
      <alignment horizontal="center" vertical="top"/>
    </xf>
    <xf numFmtId="0" fontId="74" fillId="6" borderId="4" xfId="0" applyFont="1" applyFill="1" applyBorder="1" applyAlignment="1">
      <alignment horizontal="center" vertical="center"/>
    </xf>
    <xf numFmtId="0" fontId="75" fillId="11" borderId="3" xfId="0" applyFont="1" applyFill="1" applyBorder="1" applyAlignment="1">
      <alignment horizontal="center" vertical="center" wrapText="1"/>
    </xf>
    <xf numFmtId="0" fontId="75" fillId="2" borderId="3" xfId="0" applyFont="1" applyFill="1" applyBorder="1" applyAlignment="1">
      <alignment horizontal="center" vertical="center"/>
    </xf>
    <xf numFmtId="0" fontId="75" fillId="2" borderId="3" xfId="0" applyFont="1" applyFill="1" applyBorder="1" applyAlignment="1">
      <alignment horizontal="center" vertical="center" wrapText="1"/>
    </xf>
    <xf numFmtId="0" fontId="75" fillId="12" borderId="3" xfId="0" applyFont="1" applyFill="1" applyBorder="1" applyAlignment="1">
      <alignment horizontal="center" vertical="center" wrapText="1"/>
    </xf>
    <xf numFmtId="0" fontId="75" fillId="13" borderId="3"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2" fillId="0" borderId="0" xfId="0" applyFont="1" applyAlignment="1">
      <alignment horizontal="center" vertical="center"/>
    </xf>
    <xf numFmtId="0" fontId="82" fillId="0" borderId="0" xfId="1" applyFont="1" applyFill="1" applyAlignment="1">
      <alignment horizontal="center" vertical="center"/>
    </xf>
    <xf numFmtId="0" fontId="80" fillId="0" borderId="0" xfId="0" applyFont="1" applyFill="1" applyAlignment="1">
      <alignment horizontal="left" vertical="top"/>
    </xf>
    <xf numFmtId="0" fontId="80" fillId="0" borderId="0" xfId="0" applyFont="1" applyFill="1" applyAlignment="1">
      <alignment vertical="top"/>
    </xf>
    <xf numFmtId="0" fontId="74" fillId="6" borderId="5" xfId="0" applyFont="1" applyFill="1" applyBorder="1" applyAlignment="1">
      <alignment horizontal="left" vertical="top"/>
    </xf>
    <xf numFmtId="0" fontId="70" fillId="0" borderId="0" xfId="0" applyFont="1" applyAlignment="1">
      <alignment vertical="top" wrapText="1"/>
    </xf>
    <xf numFmtId="49" fontId="84" fillId="0" borderId="0" xfId="0" applyNumberFormat="1" applyFont="1" applyAlignment="1">
      <alignment vertical="top"/>
    </xf>
    <xf numFmtId="49" fontId="80" fillId="0" borderId="0" xfId="0" applyNumberFormat="1" applyFont="1" applyAlignment="1">
      <alignment vertical="top"/>
    </xf>
    <xf numFmtId="49" fontId="80" fillId="0" borderId="0" xfId="0" applyNumberFormat="1" applyFont="1" applyAlignment="1">
      <alignment vertical="top" wrapText="1"/>
    </xf>
    <xf numFmtId="0" fontId="75" fillId="14" borderId="3" xfId="0" applyFont="1" applyFill="1" applyBorder="1" applyAlignment="1">
      <alignment horizontal="center" vertical="center" wrapText="1"/>
    </xf>
    <xf numFmtId="0" fontId="75" fillId="4" borderId="3" xfId="0" applyFont="1" applyFill="1" applyBorder="1" applyAlignment="1">
      <alignment horizontal="center" vertical="center" wrapText="1"/>
    </xf>
    <xf numFmtId="49" fontId="84" fillId="0" borderId="0" xfId="0" applyNumberFormat="1" applyFont="1" applyAlignment="1">
      <alignment horizontal="left" vertical="top" wrapText="1"/>
    </xf>
    <xf numFmtId="0" fontId="80" fillId="6" borderId="5" xfId="0" applyFont="1" applyFill="1" applyBorder="1" applyAlignment="1">
      <alignment horizontal="left" vertical="top" wrapText="1"/>
    </xf>
    <xf numFmtId="0" fontId="80" fillId="6" borderId="5" xfId="0" applyFont="1" applyFill="1" applyBorder="1" applyAlignment="1">
      <alignment horizontal="left" vertical="top"/>
    </xf>
    <xf numFmtId="0" fontId="21" fillId="6" borderId="5" xfId="0" applyFont="1" applyFill="1" applyBorder="1" applyAlignment="1">
      <alignment horizontal="center" vertical="top"/>
    </xf>
    <xf numFmtId="0" fontId="72" fillId="3" borderId="0" xfId="0" applyFont="1" applyFill="1" applyAlignment="1">
      <alignment horizontal="center" vertical="center"/>
    </xf>
    <xf numFmtId="0" fontId="75" fillId="15" borderId="3" xfId="0" applyFont="1" applyFill="1" applyBorder="1" applyAlignment="1">
      <alignment horizontal="center" vertical="center" wrapText="1"/>
    </xf>
    <xf numFmtId="0" fontId="75" fillId="16" borderId="14" xfId="0" applyFont="1" applyFill="1" applyBorder="1" applyAlignment="1">
      <alignment horizontal="center" vertical="center" wrapText="1"/>
    </xf>
    <xf numFmtId="49" fontId="85" fillId="0" borderId="0" xfId="0" applyNumberFormat="1" applyFont="1" applyAlignment="1">
      <alignment horizontal="right" vertical="top"/>
    </xf>
    <xf numFmtId="49" fontId="86" fillId="0" borderId="0" xfId="0" applyNumberFormat="1" applyFont="1" applyAlignment="1">
      <alignment vertical="top" wrapText="1"/>
    </xf>
    <xf numFmtId="49" fontId="86" fillId="0" borderId="0" xfId="0" applyNumberFormat="1" applyFont="1" applyAlignment="1">
      <alignment vertical="top"/>
    </xf>
    <xf numFmtId="0" fontId="86" fillId="0" borderId="0" xfId="0" applyFont="1" applyAlignment="1">
      <alignment vertical="top"/>
    </xf>
    <xf numFmtId="0" fontId="86" fillId="0" borderId="0" xfId="0" applyFont="1" applyAlignment="1">
      <alignment vertical="top" wrapText="1"/>
    </xf>
    <xf numFmtId="0" fontId="86" fillId="17" borderId="0" xfId="0" applyFont="1" applyFill="1" applyAlignment="1">
      <alignment vertical="top" wrapText="1"/>
    </xf>
    <xf numFmtId="0" fontId="87" fillId="0" borderId="0" xfId="0" applyFont="1" applyAlignment="1">
      <alignment vertical="top"/>
    </xf>
    <xf numFmtId="0" fontId="70" fillId="0" borderId="0" xfId="0" applyFont="1" applyAlignment="1">
      <alignment horizontal="center" vertical="top"/>
    </xf>
    <xf numFmtId="0" fontId="88" fillId="0" borderId="0" xfId="0" applyFont="1" applyAlignment="1">
      <alignment horizontal="center" vertical="center"/>
    </xf>
    <xf numFmtId="0" fontId="88" fillId="0" borderId="15" xfId="0" applyFont="1" applyBorder="1" applyAlignment="1">
      <alignment horizontal="center" vertical="center"/>
    </xf>
    <xf numFmtId="0" fontId="29" fillId="0" borderId="15" xfId="0" applyFont="1" applyBorder="1" applyAlignment="1">
      <alignment horizontal="center" vertical="center"/>
    </xf>
    <xf numFmtId="0" fontId="70" fillId="0" borderId="1" xfId="0" applyFont="1" applyBorder="1" applyAlignment="1">
      <alignment vertical="center"/>
    </xf>
    <xf numFmtId="0" fontId="74" fillId="0" borderId="1" xfId="0" applyFont="1" applyBorder="1" applyAlignment="1">
      <alignment vertical="center"/>
    </xf>
    <xf numFmtId="0" fontId="65" fillId="0" borderId="1" xfId="0" applyFont="1" applyBorder="1" applyAlignment="1">
      <alignment vertical="center"/>
    </xf>
    <xf numFmtId="0" fontId="0" fillId="0" borderId="0" xfId="0" applyAlignment="1">
      <alignment horizontal="center"/>
    </xf>
    <xf numFmtId="0" fontId="78" fillId="3" borderId="0" xfId="0" applyFont="1" applyFill="1" applyAlignment="1">
      <alignment horizontal="left" vertical="center"/>
    </xf>
    <xf numFmtId="0" fontId="86" fillId="0" borderId="0" xfId="0" applyFont="1" applyAlignment="1">
      <alignment horizontal="left" vertical="top" wrapText="1"/>
    </xf>
    <xf numFmtId="0" fontId="70" fillId="0" borderId="0" xfId="0" applyFont="1" applyAlignment="1">
      <alignment horizontal="left" vertical="top" wrapText="1"/>
    </xf>
    <xf numFmtId="0" fontId="70" fillId="0" borderId="0" xfId="0" applyFont="1" applyAlignment="1">
      <alignment horizontal="left" vertical="top"/>
    </xf>
    <xf numFmtId="0" fontId="71" fillId="0" borderId="1" xfId="0" applyFont="1" applyBorder="1" applyAlignment="1">
      <alignment vertical="center"/>
    </xf>
    <xf numFmtId="0" fontId="63" fillId="0" borderId="0" xfId="0" applyFont="1" applyFill="1" applyBorder="1" applyAlignment="1">
      <alignment horizontal="left" vertical="top"/>
    </xf>
    <xf numFmtId="0" fontId="70" fillId="0" borderId="0" xfId="0" applyFont="1" applyFill="1" applyBorder="1" applyAlignment="1">
      <alignment horizontal="left" vertical="top" wrapText="1"/>
    </xf>
    <xf numFmtId="0" fontId="76" fillId="0" borderId="0" xfId="0" applyFont="1" applyFill="1" applyBorder="1" applyAlignment="1">
      <alignment horizontal="right" vertical="top"/>
    </xf>
    <xf numFmtId="0" fontId="63" fillId="0" borderId="0" xfId="0" applyFont="1" applyFill="1" applyBorder="1" applyAlignment="1">
      <alignment vertical="top"/>
    </xf>
    <xf numFmtId="0" fontId="89" fillId="0" borderId="0" xfId="0" applyFont="1" applyFill="1" applyBorder="1" applyAlignment="1">
      <alignment vertical="top" wrapText="1"/>
    </xf>
    <xf numFmtId="0" fontId="70" fillId="0" borderId="10" xfId="0" applyFont="1" applyFill="1" applyBorder="1" applyAlignment="1">
      <alignment horizontal="left" vertical="top" wrapText="1"/>
    </xf>
    <xf numFmtId="0" fontId="79" fillId="0" borderId="0" xfId="0" applyFont="1" applyAlignment="1">
      <alignment vertical="center"/>
    </xf>
    <xf numFmtId="0" fontId="74" fillId="0" borderId="0" xfId="0" applyFont="1" applyFill="1" applyBorder="1" applyAlignment="1">
      <alignment vertical="top" wrapText="1"/>
    </xf>
    <xf numFmtId="0" fontId="90" fillId="0" borderId="0" xfId="0" applyFont="1" applyAlignment="1">
      <alignment horizontal="right" vertical="top"/>
    </xf>
    <xf numFmtId="0" fontId="70" fillId="0" borderId="0" xfId="0" applyFont="1" applyFill="1"/>
    <xf numFmtId="0" fontId="71" fillId="6" borderId="5" xfId="0" applyFont="1" applyFill="1" applyBorder="1" applyAlignment="1">
      <alignment horizontal="center" vertical="center"/>
    </xf>
    <xf numFmtId="0" fontId="0" fillId="0" borderId="0" xfId="0" applyFont="1"/>
    <xf numFmtId="0" fontId="91" fillId="6" borderId="4" xfId="0" applyFont="1" applyFill="1" applyBorder="1" applyAlignment="1" applyProtection="1">
      <alignment horizontal="center" vertical="center"/>
      <protection locked="0"/>
    </xf>
    <xf numFmtId="0" fontId="13" fillId="18" borderId="4" xfId="0" applyFont="1" applyFill="1" applyBorder="1" applyAlignment="1" applyProtection="1">
      <alignment horizontal="center" vertical="center"/>
      <protection locked="0"/>
    </xf>
    <xf numFmtId="0" fontId="74" fillId="6" borderId="4" xfId="0" applyFont="1" applyFill="1" applyBorder="1" applyAlignment="1" applyProtection="1">
      <alignment horizontal="left" vertical="center"/>
      <protection locked="0"/>
    </xf>
    <xf numFmtId="0" fontId="78" fillId="4" borderId="4" xfId="0" applyFont="1" applyFill="1" applyBorder="1" applyAlignment="1" applyProtection="1">
      <alignment horizontal="center" vertical="top" wrapText="1"/>
      <protection locked="0"/>
    </xf>
    <xf numFmtId="0" fontId="70" fillId="6" borderId="16" xfId="0" applyFont="1" applyFill="1" applyBorder="1" applyAlignment="1" applyProtection="1">
      <alignment horizontal="center" vertical="top" wrapText="1"/>
      <protection locked="0"/>
    </xf>
    <xf numFmtId="0" fontId="70" fillId="6" borderId="9" xfId="0" applyFont="1" applyFill="1" applyBorder="1" applyAlignment="1" applyProtection="1">
      <alignment horizontal="center" vertical="top" wrapText="1"/>
      <protection locked="0"/>
    </xf>
    <xf numFmtId="0" fontId="70" fillId="6" borderId="17" xfId="0" applyFont="1" applyFill="1" applyBorder="1" applyAlignment="1" applyProtection="1">
      <alignment horizontal="center" vertical="top" wrapText="1"/>
      <protection locked="0"/>
    </xf>
    <xf numFmtId="0" fontId="74" fillId="18" borderId="4" xfId="0" applyFont="1" applyFill="1" applyBorder="1" applyAlignment="1" applyProtection="1">
      <alignment horizontal="center" vertical="center"/>
      <protection locked="0"/>
    </xf>
    <xf numFmtId="0" fontId="74" fillId="6" borderId="5" xfId="0" applyFont="1" applyFill="1" applyBorder="1" applyAlignment="1" applyProtection="1">
      <alignment horizontal="center" vertical="center"/>
      <protection locked="0"/>
    </xf>
    <xf numFmtId="0" fontId="74" fillId="6" borderId="5" xfId="0" applyFont="1" applyFill="1" applyBorder="1" applyAlignment="1" applyProtection="1">
      <alignment horizontal="center" vertical="top"/>
      <protection locked="0"/>
    </xf>
    <xf numFmtId="0" fontId="74" fillId="6" borderId="5" xfId="0" applyFont="1" applyFill="1" applyBorder="1" applyAlignment="1" applyProtection="1">
      <alignment horizontal="center" vertical="top" wrapText="1"/>
      <protection locked="0"/>
    </xf>
    <xf numFmtId="0" fontId="74" fillId="6" borderId="4" xfId="0" applyFont="1" applyFill="1" applyBorder="1" applyAlignment="1" applyProtection="1">
      <alignment horizontal="center" vertical="center"/>
      <protection locked="0"/>
    </xf>
    <xf numFmtId="0" fontId="74" fillId="6" borderId="5" xfId="0" applyFont="1" applyFill="1" applyBorder="1" applyAlignment="1" applyProtection="1">
      <alignment horizontal="left" vertical="top" wrapText="1"/>
      <protection locked="0"/>
    </xf>
    <xf numFmtId="0" fontId="74" fillId="6" borderId="4" xfId="0" applyFont="1" applyFill="1" applyBorder="1" applyAlignment="1" applyProtection="1">
      <alignment horizontal="center" vertical="top" wrapText="1"/>
      <protection locked="0"/>
    </xf>
    <xf numFmtId="0" fontId="74" fillId="6" borderId="4" xfId="0" applyFont="1" applyFill="1" applyBorder="1" applyAlignment="1" applyProtection="1">
      <alignment horizontal="center" vertical="top"/>
      <protection locked="0"/>
    </xf>
    <xf numFmtId="0" fontId="12" fillId="11"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70" fillId="0" borderId="2" xfId="0" applyFont="1" applyBorder="1" applyAlignment="1">
      <alignment horizontal="left"/>
    </xf>
    <xf numFmtId="0" fontId="72" fillId="0" borderId="10" xfId="0" applyFont="1" applyBorder="1" applyAlignment="1">
      <alignment horizontal="left" vertical="center"/>
    </xf>
    <xf numFmtId="0" fontId="71" fillId="0" borderId="10" xfId="0" applyFont="1" applyBorder="1" applyAlignment="1">
      <alignment horizontal="left" vertical="center"/>
    </xf>
    <xf numFmtId="0" fontId="73" fillId="0" borderId="11" xfId="0" applyFont="1" applyBorder="1" applyAlignment="1">
      <alignment horizontal="left" vertical="center"/>
    </xf>
    <xf numFmtId="0" fontId="81" fillId="0" borderId="11" xfId="0" applyFont="1" applyBorder="1" applyAlignment="1">
      <alignment horizontal="left" vertical="center"/>
    </xf>
    <xf numFmtId="0" fontId="72" fillId="0" borderId="9" xfId="0" applyFont="1" applyBorder="1" applyAlignment="1">
      <alignment horizontal="left" vertical="center"/>
    </xf>
    <xf numFmtId="0" fontId="71" fillId="19" borderId="18" xfId="0" applyFont="1" applyFill="1" applyBorder="1" applyAlignment="1">
      <alignment horizontal="left" vertical="top" wrapText="1"/>
    </xf>
    <xf numFmtId="0" fontId="71" fillId="19" borderId="10" xfId="0" applyFont="1" applyFill="1" applyBorder="1" applyAlignment="1">
      <alignment horizontal="left" vertical="top"/>
    </xf>
    <xf numFmtId="0" fontId="71" fillId="19" borderId="19" xfId="0" applyFont="1" applyFill="1" applyBorder="1" applyAlignment="1">
      <alignment horizontal="left" vertical="top"/>
    </xf>
    <xf numFmtId="0" fontId="71" fillId="19" borderId="20" xfId="0" applyFont="1" applyFill="1" applyBorder="1" applyAlignment="1">
      <alignment horizontal="left" vertical="top"/>
    </xf>
    <xf numFmtId="0" fontId="71" fillId="19" borderId="0" xfId="0" applyFont="1" applyFill="1" applyBorder="1" applyAlignment="1">
      <alignment horizontal="left" vertical="top"/>
    </xf>
    <xf numFmtId="0" fontId="71" fillId="19" borderId="8" xfId="0" applyFont="1" applyFill="1" applyBorder="1" applyAlignment="1">
      <alignment horizontal="left" vertical="top"/>
    </xf>
    <xf numFmtId="0" fontId="71" fillId="19" borderId="21" xfId="0" applyFont="1" applyFill="1" applyBorder="1" applyAlignment="1">
      <alignment horizontal="left" vertical="top"/>
    </xf>
    <xf numFmtId="0" fontId="71" fillId="19" borderId="11" xfId="0" applyFont="1" applyFill="1" applyBorder="1" applyAlignment="1">
      <alignment horizontal="left" vertical="top"/>
    </xf>
    <xf numFmtId="0" fontId="71" fillId="19" borderId="22" xfId="0" applyFont="1" applyFill="1" applyBorder="1" applyAlignment="1">
      <alignment horizontal="left" vertical="top"/>
    </xf>
    <xf numFmtId="0" fontId="78" fillId="3" borderId="0" xfId="0" applyFont="1" applyFill="1" applyAlignment="1">
      <alignment horizontal="left" vertical="center"/>
    </xf>
    <xf numFmtId="49" fontId="72" fillId="0" borderId="9" xfId="0" applyNumberFormat="1" applyFont="1" applyBorder="1" applyAlignment="1">
      <alignment horizontal="left" vertical="center"/>
    </xf>
    <xf numFmtId="49" fontId="72" fillId="0" borderId="9" xfId="0" applyNumberFormat="1" applyFont="1" applyFill="1" applyBorder="1" applyAlignment="1">
      <alignment horizontal="left" vertical="center"/>
    </xf>
    <xf numFmtId="0" fontId="70" fillId="6" borderId="16" xfId="0" applyFont="1" applyFill="1" applyBorder="1" applyAlignment="1" applyProtection="1">
      <alignment horizontal="center" vertical="top" wrapText="1"/>
      <protection locked="0"/>
    </xf>
    <xf numFmtId="0" fontId="70" fillId="6" borderId="9" xfId="0" applyFont="1" applyFill="1" applyBorder="1" applyAlignment="1" applyProtection="1">
      <alignment horizontal="center" vertical="top" wrapText="1"/>
      <protection locked="0"/>
    </xf>
    <xf numFmtId="0" fontId="70" fillId="6" borderId="17" xfId="0" applyFont="1" applyFill="1" applyBorder="1" applyAlignment="1" applyProtection="1">
      <alignment horizontal="center" vertical="top" wrapText="1"/>
      <protection locked="0"/>
    </xf>
    <xf numFmtId="0" fontId="79" fillId="6" borderId="16" xfId="0" applyFont="1" applyFill="1" applyBorder="1" applyAlignment="1" applyProtection="1">
      <alignment horizontal="left" vertical="top"/>
      <protection locked="0"/>
    </xf>
    <xf numFmtId="0" fontId="79" fillId="6" borderId="9" xfId="0" applyFont="1" applyFill="1" applyBorder="1" applyAlignment="1" applyProtection="1">
      <alignment horizontal="left" vertical="top"/>
      <protection locked="0"/>
    </xf>
    <xf numFmtId="0" fontId="79" fillId="6" borderId="17" xfId="0" applyFont="1" applyFill="1" applyBorder="1" applyAlignment="1" applyProtection="1">
      <alignment horizontal="left" vertical="top"/>
      <protection locked="0"/>
    </xf>
    <xf numFmtId="0" fontId="74" fillId="0" borderId="16" xfId="0" applyFont="1" applyBorder="1" applyAlignment="1">
      <alignment horizontal="left" vertical="top" wrapText="1"/>
    </xf>
    <xf numFmtId="0" fontId="74" fillId="0" borderId="9" xfId="0" applyFont="1" applyBorder="1" applyAlignment="1">
      <alignment horizontal="left" vertical="top" wrapText="1"/>
    </xf>
    <xf numFmtId="0" fontId="74" fillId="0" borderId="17" xfId="0" applyFont="1" applyBorder="1" applyAlignment="1">
      <alignment horizontal="left" vertical="top" wrapText="1"/>
    </xf>
    <xf numFmtId="0" fontId="82" fillId="0" borderId="0" xfId="1" quotePrefix="1" applyFont="1" applyAlignment="1">
      <alignment horizontal="left" vertical="center"/>
    </xf>
    <xf numFmtId="0" fontId="70" fillId="6" borderId="16" xfId="0" applyFont="1" applyFill="1" applyBorder="1" applyAlignment="1" applyProtection="1">
      <alignment horizontal="left" vertical="top" wrapText="1"/>
      <protection locked="0"/>
    </xf>
    <xf numFmtId="0" fontId="70" fillId="6" borderId="9" xfId="0" applyFont="1" applyFill="1" applyBorder="1" applyAlignment="1" applyProtection="1">
      <alignment horizontal="left" vertical="top" wrapText="1"/>
      <protection locked="0"/>
    </xf>
    <xf numFmtId="0" fontId="70" fillId="6" borderId="17" xfId="0" applyFont="1" applyFill="1" applyBorder="1" applyAlignment="1" applyProtection="1">
      <alignment horizontal="left" vertical="top" wrapText="1"/>
      <protection locked="0"/>
    </xf>
    <xf numFmtId="0" fontId="75" fillId="9" borderId="25" xfId="0" applyFont="1" applyFill="1" applyBorder="1" applyAlignment="1">
      <alignment horizontal="left" vertical="center"/>
    </xf>
    <xf numFmtId="0" fontId="75" fillId="9" borderId="13" xfId="0" applyFont="1" applyFill="1" applyBorder="1" applyAlignment="1">
      <alignment horizontal="left" vertical="center"/>
    </xf>
    <xf numFmtId="0" fontId="21" fillId="0" borderId="0" xfId="0" applyFont="1" applyFill="1" applyBorder="1" applyAlignment="1">
      <alignment horizontal="right" vertical="center" wrapText="1"/>
    </xf>
    <xf numFmtId="0" fontId="74" fillId="0" borderId="0" xfId="0" applyFont="1" applyFill="1" applyBorder="1" applyAlignment="1">
      <alignment horizontal="right" vertical="center" wrapText="1"/>
    </xf>
    <xf numFmtId="0" fontId="75" fillId="2" borderId="26" xfId="0" applyFont="1" applyFill="1" applyBorder="1" applyAlignment="1">
      <alignment horizontal="right" vertical="top" wrapText="1"/>
    </xf>
    <xf numFmtId="0" fontId="75" fillId="2" borderId="27" xfId="0" applyFont="1" applyFill="1" applyBorder="1" applyAlignment="1">
      <alignment horizontal="right" vertical="top" wrapText="1"/>
    </xf>
    <xf numFmtId="0" fontId="75" fillId="2" borderId="28" xfId="0" applyFont="1" applyFill="1" applyBorder="1" applyAlignment="1">
      <alignment horizontal="right" vertical="top" wrapText="1"/>
    </xf>
    <xf numFmtId="0" fontId="82" fillId="0" borderId="0" xfId="1" applyFont="1" applyAlignment="1">
      <alignment horizontal="left" vertical="center"/>
    </xf>
    <xf numFmtId="0" fontId="74" fillId="6" borderId="16" xfId="0" applyFont="1" applyFill="1" applyBorder="1" applyAlignment="1" applyProtection="1">
      <alignment horizontal="left" vertical="top" wrapText="1"/>
      <protection locked="0"/>
    </xf>
    <xf numFmtId="0" fontId="74" fillId="6" borderId="9" xfId="0" applyFont="1" applyFill="1" applyBorder="1" applyAlignment="1" applyProtection="1">
      <alignment horizontal="left" vertical="top" wrapText="1"/>
      <protection locked="0"/>
    </xf>
    <xf numFmtId="0" fontId="74" fillId="6" borderId="17" xfId="0" applyFont="1" applyFill="1" applyBorder="1" applyAlignment="1" applyProtection="1">
      <alignment horizontal="left" vertical="top" wrapText="1"/>
      <protection locked="0"/>
    </xf>
    <xf numFmtId="0" fontId="74" fillId="0" borderId="11" xfId="0" applyFont="1" applyBorder="1" applyAlignment="1">
      <alignment horizontal="left" vertical="top" wrapText="1"/>
    </xf>
    <xf numFmtId="0" fontId="74" fillId="0" borderId="0" xfId="0" applyFont="1" applyAlignment="1">
      <alignment horizontal="left" vertical="center"/>
    </xf>
    <xf numFmtId="0" fontId="61" fillId="0" borderId="0" xfId="0" applyFont="1" applyAlignment="1">
      <alignment horizontal="left" vertical="top"/>
    </xf>
    <xf numFmtId="0" fontId="70" fillId="0" borderId="0" xfId="0" applyFont="1" applyFill="1" applyBorder="1" applyAlignment="1">
      <alignment horizontal="left" vertical="top" wrapText="1"/>
    </xf>
    <xf numFmtId="0" fontId="14" fillId="0" borderId="24" xfId="0" applyFont="1" applyBorder="1" applyAlignment="1">
      <alignment horizontal="left" vertical="top" wrapText="1"/>
    </xf>
    <xf numFmtId="0" fontId="74" fillId="6" borderId="16" xfId="0" applyFont="1" applyFill="1" applyBorder="1" applyAlignment="1" applyProtection="1">
      <alignment horizontal="left" vertical="top"/>
      <protection locked="0"/>
    </xf>
    <xf numFmtId="0" fontId="74" fillId="6" borderId="9" xfId="0" applyFont="1" applyFill="1" applyBorder="1" applyAlignment="1" applyProtection="1">
      <alignment horizontal="left" vertical="top"/>
      <protection locked="0"/>
    </xf>
    <xf numFmtId="0" fontId="74" fillId="6" borderId="17" xfId="0" applyFont="1" applyFill="1" applyBorder="1" applyAlignment="1" applyProtection="1">
      <alignment horizontal="left" vertical="top"/>
      <protection locked="0"/>
    </xf>
    <xf numFmtId="0" fontId="92" fillId="0" borderId="0" xfId="0" applyFont="1" applyAlignment="1">
      <alignment horizontal="right"/>
    </xf>
    <xf numFmtId="0" fontId="11" fillId="6" borderId="18" xfId="0" applyFont="1" applyFill="1" applyBorder="1" applyAlignment="1" applyProtection="1">
      <alignment horizontal="left" vertical="top"/>
      <protection locked="0"/>
    </xf>
    <xf numFmtId="0" fontId="11" fillId="6" borderId="10" xfId="0" applyFont="1" applyFill="1" applyBorder="1" applyAlignment="1" applyProtection="1">
      <alignment horizontal="left" vertical="top"/>
      <protection locked="0"/>
    </xf>
    <xf numFmtId="0" fontId="11" fillId="6" borderId="19" xfId="0" applyFont="1" applyFill="1" applyBorder="1" applyAlignment="1" applyProtection="1">
      <alignment horizontal="left" vertical="top"/>
      <protection locked="0"/>
    </xf>
    <xf numFmtId="0" fontId="11" fillId="6" borderId="20" xfId="0" applyFont="1" applyFill="1" applyBorder="1" applyAlignment="1" applyProtection="1">
      <alignment horizontal="left" vertical="top"/>
      <protection locked="0"/>
    </xf>
    <xf numFmtId="0" fontId="11" fillId="6" borderId="0" xfId="0" applyFont="1"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11" fillId="6" borderId="21" xfId="0" applyFont="1" applyFill="1" applyBorder="1" applyAlignment="1" applyProtection="1">
      <alignment horizontal="left" vertical="top"/>
      <protection locked="0"/>
    </xf>
    <xf numFmtId="0" fontId="11" fillId="6" borderId="11" xfId="0" applyFont="1" applyFill="1" applyBorder="1" applyAlignment="1" applyProtection="1">
      <alignment horizontal="left" vertical="top"/>
      <protection locked="0"/>
    </xf>
    <xf numFmtId="0" fontId="11" fillId="6" borderId="22" xfId="0" applyFont="1" applyFill="1" applyBorder="1" applyAlignment="1" applyProtection="1">
      <alignment horizontal="left" vertical="top"/>
      <protection locked="0"/>
    </xf>
    <xf numFmtId="0" fontId="80" fillId="0" borderId="0" xfId="0" applyFont="1" applyAlignment="1">
      <alignment horizontal="left" vertical="center" wrapText="1"/>
    </xf>
    <xf numFmtId="0" fontId="80" fillId="0" borderId="0" xfId="0" applyFont="1" applyAlignment="1">
      <alignment horizontal="left" vertical="center"/>
    </xf>
    <xf numFmtId="0" fontId="92" fillId="0" borderId="0" xfId="0" applyFont="1" applyAlignment="1">
      <alignment horizontal="left" vertical="center" wrapText="1"/>
    </xf>
    <xf numFmtId="0" fontId="80" fillId="0" borderId="0" xfId="0" applyFont="1" applyAlignment="1">
      <alignment horizontal="right" vertical="center"/>
    </xf>
    <xf numFmtId="0" fontId="77" fillId="0" borderId="0" xfId="0" applyFont="1" applyAlignment="1">
      <alignment horizontal="left" vertical="center"/>
    </xf>
    <xf numFmtId="0" fontId="92" fillId="0" borderId="0" xfId="0" applyFont="1" applyAlignment="1">
      <alignment horizontal="left" vertical="top" wrapText="1"/>
    </xf>
    <xf numFmtId="0" fontId="75" fillId="2" borderId="23" xfId="0" applyFont="1" applyFill="1" applyBorder="1" applyAlignment="1">
      <alignment horizontal="right" vertical="top" wrapText="1"/>
    </xf>
    <xf numFmtId="0" fontId="75" fillId="2" borderId="8" xfId="0" applyFont="1" applyFill="1" applyBorder="1" applyAlignment="1">
      <alignment horizontal="right" vertical="top" wrapText="1"/>
    </xf>
    <xf numFmtId="0" fontId="70" fillId="6" borderId="18" xfId="0" applyFont="1" applyFill="1" applyBorder="1" applyAlignment="1" applyProtection="1">
      <alignment horizontal="center" vertical="top" wrapText="1"/>
      <protection locked="0"/>
    </xf>
    <xf numFmtId="0" fontId="70" fillId="6" borderId="19" xfId="0" applyFont="1" applyFill="1" applyBorder="1" applyAlignment="1" applyProtection="1">
      <alignment horizontal="center" vertical="top" wrapText="1"/>
      <protection locked="0"/>
    </xf>
    <xf numFmtId="0" fontId="70" fillId="6" borderId="20" xfId="0" applyFont="1" applyFill="1" applyBorder="1" applyAlignment="1" applyProtection="1">
      <alignment horizontal="center" vertical="top" wrapText="1"/>
      <protection locked="0"/>
    </xf>
    <xf numFmtId="0" fontId="70" fillId="6" borderId="8" xfId="0" applyFont="1" applyFill="1" applyBorder="1" applyAlignment="1" applyProtection="1">
      <alignment horizontal="center" vertical="top" wrapText="1"/>
      <protection locked="0"/>
    </xf>
    <xf numFmtId="0" fontId="36" fillId="0" borderId="0" xfId="0" applyFont="1" applyFill="1" applyBorder="1" applyAlignment="1">
      <alignment horizontal="right" vertical="top" wrapText="1"/>
    </xf>
    <xf numFmtId="0" fontId="36" fillId="0" borderId="0" xfId="0" applyFont="1" applyFill="1" applyBorder="1" applyAlignment="1">
      <alignment horizontal="right" vertical="top"/>
    </xf>
    <xf numFmtId="0" fontId="74" fillId="6" borderId="16" xfId="0" applyFont="1" applyFill="1" applyBorder="1" applyAlignment="1" applyProtection="1">
      <alignment horizontal="left" vertical="center"/>
      <protection locked="0"/>
    </xf>
    <xf numFmtId="0" fontId="74" fillId="6" borderId="17" xfId="0" applyFont="1" applyFill="1" applyBorder="1" applyAlignment="1" applyProtection="1">
      <alignment horizontal="left" vertical="center"/>
      <protection locked="0"/>
    </xf>
    <xf numFmtId="0" fontId="68" fillId="0" borderId="0" xfId="0" applyFont="1" applyAlignment="1">
      <alignment horizontal="left" vertical="top"/>
    </xf>
    <xf numFmtId="0" fontId="61" fillId="0" borderId="2" xfId="0" applyFont="1" applyBorder="1" applyAlignment="1">
      <alignment horizontal="left"/>
    </xf>
    <xf numFmtId="0" fontId="93" fillId="3" borderId="0" xfId="0" applyFont="1" applyFill="1" applyAlignment="1">
      <alignment horizontal="left" vertical="center"/>
    </xf>
    <xf numFmtId="0" fontId="61" fillId="0" borderId="0" xfId="0" applyFont="1" applyAlignment="1">
      <alignment horizontal="left" vertical="top" wrapText="1"/>
    </xf>
    <xf numFmtId="0" fontId="68" fillId="0" borderId="0" xfId="0" applyFont="1" applyAlignment="1">
      <alignment horizontal="left" vertical="top" wrapText="1"/>
    </xf>
    <xf numFmtId="0" fontId="74" fillId="0" borderId="0" xfId="0" applyNumberFormat="1" applyFont="1" applyBorder="1" applyAlignment="1">
      <alignment horizontal="left" vertical="center"/>
    </xf>
    <xf numFmtId="0" fontId="70" fillId="0" borderId="0" xfId="0" applyFont="1" applyAlignment="1">
      <alignment horizontal="left" vertical="top" wrapText="1"/>
    </xf>
    <xf numFmtId="0" fontId="86" fillId="0" borderId="0" xfId="0" applyFont="1" applyAlignment="1">
      <alignment horizontal="left" vertical="top"/>
    </xf>
    <xf numFmtId="0" fontId="86" fillId="0" borderId="0" xfId="0" applyFont="1" applyAlignment="1">
      <alignment horizontal="left" vertical="top" wrapText="1"/>
    </xf>
    <xf numFmtId="0" fontId="81" fillId="7" borderId="0" xfId="0" applyFont="1" applyFill="1" applyAlignment="1">
      <alignment horizontal="right" vertical="top"/>
    </xf>
    <xf numFmtId="0" fontId="71" fillId="20" borderId="0" xfId="0" quotePrefix="1" applyFont="1" applyFill="1" applyAlignment="1">
      <alignment horizontal="left" vertical="top" wrapText="1"/>
    </xf>
    <xf numFmtId="0" fontId="86" fillId="8" borderId="0" xfId="0" applyFont="1" applyFill="1" applyAlignment="1">
      <alignment horizontal="left" vertical="top"/>
    </xf>
    <xf numFmtId="0" fontId="94" fillId="8" borderId="0" xfId="0" applyFont="1" applyFill="1" applyAlignment="1">
      <alignment horizontal="center"/>
    </xf>
    <xf numFmtId="0" fontId="61" fillId="0" borderId="0" xfId="0" applyFont="1" applyAlignment="1">
      <alignment horizontal="justify" vertical="top" wrapText="1"/>
    </xf>
    <xf numFmtId="0" fontId="6" fillId="6" borderId="16" xfId="0" applyFont="1" applyFill="1" applyBorder="1" applyAlignment="1">
      <alignment horizontal="left" vertical="top" wrapText="1"/>
    </xf>
    <xf numFmtId="0" fontId="6" fillId="6" borderId="9" xfId="0" applyFont="1" applyFill="1" applyBorder="1" applyAlignment="1">
      <alignment horizontal="left" vertical="top" wrapText="1"/>
    </xf>
    <xf numFmtId="0" fontId="6" fillId="6" borderId="17" xfId="0" applyFont="1" applyFill="1" applyBorder="1" applyAlignment="1">
      <alignment horizontal="left" vertical="top" wrapText="1"/>
    </xf>
    <xf numFmtId="0" fontId="62" fillId="0" borderId="0" xfId="0" applyFont="1" applyAlignment="1">
      <alignment horizontal="left" vertical="center"/>
    </xf>
    <xf numFmtId="0" fontId="66" fillId="0" borderId="0" xfId="0" applyFont="1" applyAlignment="1">
      <alignment horizontal="left" vertical="center"/>
    </xf>
    <xf numFmtId="0" fontId="95" fillId="6" borderId="16" xfId="0" applyFont="1" applyFill="1" applyBorder="1" applyAlignment="1">
      <alignment horizontal="left" vertical="top" wrapText="1"/>
    </xf>
    <xf numFmtId="0" fontId="95" fillId="6" borderId="9" xfId="0" applyFont="1" applyFill="1" applyBorder="1" applyAlignment="1">
      <alignment horizontal="left" vertical="top" wrapText="1"/>
    </xf>
    <xf numFmtId="0" fontId="95" fillId="6" borderId="17" xfId="0" applyFont="1" applyFill="1" applyBorder="1" applyAlignment="1">
      <alignment horizontal="left" vertical="top" wrapText="1"/>
    </xf>
    <xf numFmtId="0" fontId="61" fillId="0" borderId="0" xfId="0" applyFont="1" applyAlignment="1">
      <alignment horizontal="left" vertical="center"/>
    </xf>
    <xf numFmtId="0" fontId="75" fillId="13" borderId="12" xfId="0" applyFont="1" applyFill="1" applyBorder="1" applyAlignment="1">
      <alignment horizontal="center" vertical="center" wrapText="1"/>
    </xf>
    <xf numFmtId="0" fontId="75" fillId="13" borderId="29" xfId="0" applyFont="1" applyFill="1" applyBorder="1" applyAlignment="1">
      <alignment horizontal="center" vertical="center" wrapText="1"/>
    </xf>
    <xf numFmtId="0" fontId="75" fillId="13" borderId="30" xfId="0" applyFont="1" applyFill="1" applyBorder="1" applyAlignment="1">
      <alignment horizontal="center" vertical="center" wrapText="1"/>
    </xf>
    <xf numFmtId="49" fontId="86" fillId="0" borderId="0" xfId="0" applyNumberFormat="1" applyFont="1" applyAlignment="1">
      <alignment horizontal="left" vertical="top"/>
    </xf>
    <xf numFmtId="49" fontId="86" fillId="0" borderId="0" xfId="0" applyNumberFormat="1" applyFont="1" applyAlignment="1">
      <alignment horizontal="left" vertical="top" wrapText="1"/>
    </xf>
    <xf numFmtId="0" fontId="71" fillId="0" borderId="0" xfId="0" applyFont="1" applyAlignment="1">
      <alignment horizontal="left" vertical="center"/>
    </xf>
    <xf numFmtId="49" fontId="86" fillId="8" borderId="0" xfId="0" applyNumberFormat="1" applyFont="1" applyFill="1" applyAlignment="1">
      <alignment horizontal="left" vertical="top"/>
    </xf>
    <xf numFmtId="49" fontId="82" fillId="10" borderId="0" xfId="1" applyNumberFormat="1" applyFont="1" applyFill="1" applyAlignment="1">
      <alignment horizontal="center" vertical="top"/>
    </xf>
    <xf numFmtId="49" fontId="96" fillId="0" borderId="0" xfId="0" applyNumberFormat="1" applyFont="1" applyAlignment="1">
      <alignment horizontal="left" vertical="top"/>
    </xf>
    <xf numFmtId="0" fontId="81" fillId="7" borderId="0" xfId="0" applyFont="1" applyFill="1" applyAlignment="1">
      <alignment horizontal="right" vertical="top" wrapText="1"/>
    </xf>
    <xf numFmtId="0" fontId="71" fillId="20" borderId="0" xfId="0" applyFont="1" applyFill="1" applyAlignment="1">
      <alignment horizontal="left" vertical="top" wrapText="1"/>
    </xf>
    <xf numFmtId="0" fontId="78" fillId="3" borderId="31" xfId="0" applyFont="1" applyFill="1" applyBorder="1" applyAlignment="1">
      <alignment horizontal="left" vertical="center"/>
    </xf>
    <xf numFmtId="0" fontId="78" fillId="3" borderId="0" xfId="0" applyFont="1" applyFill="1" applyBorder="1" applyAlignment="1">
      <alignment horizontal="left" vertical="center"/>
    </xf>
    <xf numFmtId="49" fontId="82" fillId="10" borderId="0" xfId="1" applyNumberFormat="1" applyFont="1" applyFill="1" applyAlignment="1">
      <alignment horizontal="center" vertical="center"/>
    </xf>
    <xf numFmtId="0" fontId="75" fillId="2" borderId="12" xfId="0" applyFont="1" applyFill="1" applyBorder="1" applyAlignment="1">
      <alignment horizontal="center" vertical="center" wrapText="1"/>
    </xf>
    <xf numFmtId="0" fontId="75" fillId="2" borderId="30" xfId="0" applyFont="1" applyFill="1" applyBorder="1" applyAlignment="1">
      <alignment horizontal="center" vertical="center" wrapText="1"/>
    </xf>
    <xf numFmtId="49" fontId="80" fillId="0" borderId="0" xfId="0" applyNumberFormat="1" applyFont="1" applyAlignment="1">
      <alignment horizontal="left" vertical="center" wrapText="1"/>
    </xf>
    <xf numFmtId="0" fontId="97" fillId="0" borderId="28" xfId="0" applyFont="1" applyFill="1" applyBorder="1" applyAlignment="1">
      <alignment horizontal="center" vertical="center"/>
    </xf>
    <xf numFmtId="0" fontId="97" fillId="0" borderId="24" xfId="0" applyFont="1" applyFill="1" applyBorder="1" applyAlignment="1">
      <alignment horizontal="center" vertical="center"/>
    </xf>
    <xf numFmtId="0" fontId="86" fillId="17" borderId="0" xfId="0" applyFont="1" applyFill="1" applyAlignment="1">
      <alignment horizontal="left" vertical="top" wrapText="1"/>
    </xf>
    <xf numFmtId="0" fontId="70" fillId="0" borderId="0" xfId="0" applyFont="1" applyAlignment="1">
      <alignment horizontal="left" vertical="top"/>
    </xf>
    <xf numFmtId="0" fontId="75" fillId="16" borderId="28" xfId="0" applyFont="1" applyFill="1" applyBorder="1" applyAlignment="1">
      <alignment horizontal="center" vertical="center"/>
    </xf>
    <xf numFmtId="0" fontId="75" fillId="16" borderId="24" xfId="0" applyFont="1" applyFill="1" applyBorder="1" applyAlignment="1">
      <alignment horizontal="center" vertical="center"/>
    </xf>
    <xf numFmtId="0" fontId="75" fillId="14" borderId="12" xfId="0" applyFont="1" applyFill="1" applyBorder="1" applyAlignment="1">
      <alignment horizontal="center" vertical="center"/>
    </xf>
    <xf numFmtId="0" fontId="75" fillId="14" borderId="29" xfId="0" applyFont="1" applyFill="1" applyBorder="1" applyAlignment="1">
      <alignment horizontal="center" vertical="center"/>
    </xf>
    <xf numFmtId="0" fontId="75" fillId="15" borderId="29" xfId="0" applyFont="1" applyFill="1" applyBorder="1" applyAlignment="1">
      <alignment horizontal="center" vertical="center"/>
    </xf>
    <xf numFmtId="0" fontId="75" fillId="15" borderId="30" xfId="0" applyFont="1" applyFill="1" applyBorder="1" applyAlignment="1">
      <alignment horizontal="center" vertical="center"/>
    </xf>
    <xf numFmtId="0" fontId="75" fillId="12" borderId="28" xfId="0" applyFont="1" applyFill="1" applyBorder="1" applyAlignment="1">
      <alignment horizontal="center" vertical="center"/>
    </xf>
    <xf numFmtId="0" fontId="75" fillId="12" borderId="24" xfId="0" applyFont="1" applyFill="1" applyBorder="1" applyAlignment="1">
      <alignment horizontal="center" vertical="center"/>
    </xf>
    <xf numFmtId="0" fontId="75" fillId="12" borderId="32"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29" xfId="0" applyFont="1" applyFill="1" applyBorder="1" applyAlignment="1">
      <alignment horizontal="center" vertical="center"/>
    </xf>
    <xf numFmtId="0" fontId="97" fillId="0" borderId="30" xfId="0" applyFont="1" applyFill="1" applyBorder="1" applyAlignment="1">
      <alignment horizontal="center" vertical="center"/>
    </xf>
    <xf numFmtId="0" fontId="97" fillId="0" borderId="32" xfId="0" applyFont="1" applyFill="1" applyBorder="1" applyAlignment="1">
      <alignment horizontal="center" vertical="center"/>
    </xf>
    <xf numFmtId="0" fontId="71" fillId="0" borderId="0" xfId="0" applyFont="1" applyAlignment="1">
      <alignment horizontal="center" textRotation="90"/>
    </xf>
    <xf numFmtId="0" fontId="70" fillId="0" borderId="16" xfId="0" applyFont="1" applyBorder="1" applyAlignment="1">
      <alignment horizontal="left" vertical="top" wrapText="1"/>
    </xf>
    <xf numFmtId="0" fontId="70" fillId="0" borderId="9" xfId="0" applyFont="1" applyBorder="1" applyAlignment="1">
      <alignment horizontal="left" vertical="top" wrapText="1"/>
    </xf>
    <xf numFmtId="0" fontId="70" fillId="0" borderId="17" xfId="0" applyFont="1" applyBorder="1" applyAlignment="1">
      <alignment horizontal="left" vertical="top" wrapText="1"/>
    </xf>
    <xf numFmtId="0" fontId="71" fillId="0" borderId="0" xfId="0" applyFont="1" applyAlignment="1">
      <alignment horizontal="center" textRotation="90" wrapText="1"/>
    </xf>
    <xf numFmtId="0" fontId="18" fillId="0" borderId="16" xfId="0" applyFont="1" applyBorder="1" applyAlignment="1">
      <alignment horizontal="left" vertical="top" wrapText="1"/>
    </xf>
    <xf numFmtId="0" fontId="80" fillId="0" borderId="0" xfId="0" applyFont="1" applyAlignment="1">
      <alignment horizontal="left" vertical="top" wrapText="1"/>
    </xf>
    <xf numFmtId="0" fontId="88" fillId="0" borderId="0" xfId="0" applyFont="1" applyBorder="1" applyAlignment="1">
      <alignment horizontal="center" vertical="center"/>
    </xf>
    <xf numFmtId="0" fontId="74" fillId="0" borderId="0" xfId="0" applyFont="1" applyBorder="1" applyAlignment="1">
      <alignment horizontal="left" vertical="center"/>
    </xf>
    <xf numFmtId="0" fontId="71" fillId="0" borderId="0" xfId="0" applyFont="1" applyBorder="1" applyAlignment="1">
      <alignment horizontal="left" vertical="center" wrapText="1"/>
    </xf>
  </cellXfs>
  <cellStyles count="2">
    <cellStyle name="Collegamento ipertestuale" xfId="1" builtinId="8"/>
    <cellStyle name="Normale" xfId="0" builtinId="0"/>
  </cellStyles>
  <dxfs count="25">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6500"/>
      </font>
      <fill>
        <patternFill>
          <bgColor rgb="FFFFEB9C"/>
        </patternFill>
      </fill>
    </dxf>
    <dxf>
      <fill>
        <patternFill>
          <bgColor theme="5"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15" fmlaRange="_RUOLO" multiSel="1" sel="0" seltype="multi" val="0"/>
</file>

<file path=xl/ctrlProps/ctrlProp10.xml><?xml version="1.0" encoding="utf-8"?>
<formControlPr xmlns="http://schemas.microsoft.com/office/spreadsheetml/2009/9/main" objectType="List" dx="15" fmlaRange="_RUOLO" multiSel="" sel="0" seltype="multi" val="0"/>
</file>

<file path=xl/ctrlProps/ctrlProp11.xml><?xml version="1.0" encoding="utf-8"?>
<formControlPr xmlns="http://schemas.microsoft.com/office/spreadsheetml/2009/9/main" objectType="List" dx="15" fmlaRange="_RUOLO" multiSel="" sel="0" seltype="multi" val="0"/>
</file>

<file path=xl/ctrlProps/ctrlProp12.xml><?xml version="1.0" encoding="utf-8"?>
<formControlPr xmlns="http://schemas.microsoft.com/office/spreadsheetml/2009/9/main" objectType="List" dx="15" fmlaRange="_RUOLO" multiSel="" sel="0" seltype="multi" val="0"/>
</file>

<file path=xl/ctrlProps/ctrlProp13.xml><?xml version="1.0" encoding="utf-8"?>
<formControlPr xmlns="http://schemas.microsoft.com/office/spreadsheetml/2009/9/main" objectType="List" dx="15" fmlaRange="_RUOLO" multiSel="" sel="0" seltype="multi" val="0"/>
</file>

<file path=xl/ctrlProps/ctrlProp14.xml><?xml version="1.0" encoding="utf-8"?>
<formControlPr xmlns="http://schemas.microsoft.com/office/spreadsheetml/2009/9/main" objectType="List" dx="15" fmlaRange="_RUOLO" multiSel="" sel="0" seltype="multi" val="0"/>
</file>

<file path=xl/ctrlProps/ctrlProp15.xml><?xml version="1.0" encoding="utf-8"?>
<formControlPr xmlns="http://schemas.microsoft.com/office/spreadsheetml/2009/9/main" objectType="List" dx="15" fmlaRange="_RUOLO" multiSel="" sel="0" seltype="multi" val="0"/>
</file>

<file path=xl/ctrlProps/ctrlProp16.xml><?xml version="1.0" encoding="utf-8"?>
<formControlPr xmlns="http://schemas.microsoft.com/office/spreadsheetml/2009/9/main" objectType="Radio" checked="Checked" firstButton="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file>

<file path=xl/ctrlProps/ctrlProp19.xml><?xml version="1.0" encoding="utf-8"?>
<formControlPr xmlns="http://schemas.microsoft.com/office/spreadsheetml/2009/9/main" objectType="Radio" checked="Checked" firstButton="1"/>
</file>

<file path=xl/ctrlProps/ctrlProp2.xml><?xml version="1.0" encoding="utf-8"?>
<formControlPr xmlns="http://schemas.microsoft.com/office/spreadsheetml/2009/9/main" objectType="List" dx="15" fmlaRange="_RUOLO" multiSel="" sel="0" seltype="multi" val="0"/>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file>

<file path=xl/ctrlProps/ctrlProp22.xml><?xml version="1.0" encoding="utf-8"?>
<formControlPr xmlns="http://schemas.microsoft.com/office/spreadsheetml/2009/9/main" objectType="Radio" checked="Checked" firstButton="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file>

<file path=xl/ctrlProps/ctrlProp3.xml><?xml version="1.0" encoding="utf-8"?>
<formControlPr xmlns="http://schemas.microsoft.com/office/spreadsheetml/2009/9/main" objectType="List" dx="15" fmlaRange="_RUOLO" multiSel="" sel="0" seltype="multi" val="0"/>
</file>

<file path=xl/ctrlProps/ctrlProp4.xml><?xml version="1.0" encoding="utf-8"?>
<formControlPr xmlns="http://schemas.microsoft.com/office/spreadsheetml/2009/9/main" objectType="List" dx="15" fmlaRange="_RUOLO" multiSel="" sel="0" seltype="multi" val="0"/>
</file>

<file path=xl/ctrlProps/ctrlProp5.xml><?xml version="1.0" encoding="utf-8"?>
<formControlPr xmlns="http://schemas.microsoft.com/office/spreadsheetml/2009/9/main" objectType="List" dx="15" fmlaRange="_RUOLO" multiSel="" sel="0" seltype="multi" val="0"/>
</file>

<file path=xl/ctrlProps/ctrlProp6.xml><?xml version="1.0" encoding="utf-8"?>
<formControlPr xmlns="http://schemas.microsoft.com/office/spreadsheetml/2009/9/main" objectType="List" dx="15" fmlaRange="_RUOLO" multiSel="" sel="0" seltype="multi" val="0"/>
</file>

<file path=xl/ctrlProps/ctrlProp7.xml><?xml version="1.0" encoding="utf-8"?>
<formControlPr xmlns="http://schemas.microsoft.com/office/spreadsheetml/2009/9/main" objectType="List" dx="15" fmlaRange="_RUOLO" multiSel="" sel="0" seltype="multi" val="0"/>
</file>

<file path=xl/ctrlProps/ctrlProp8.xml><?xml version="1.0" encoding="utf-8"?>
<formControlPr xmlns="http://schemas.microsoft.com/office/spreadsheetml/2009/9/main" objectType="List" dx="15" fmlaRange="_RUOLO" multiSel="" sel="0" seltype="multi" val="0"/>
</file>

<file path=xl/ctrlProps/ctrlProp9.xml><?xml version="1.0" encoding="utf-8"?>
<formControlPr xmlns="http://schemas.microsoft.com/office/spreadsheetml/2009/9/main" objectType="List" dx="15" fmlaRange="_RUOLO" multiSel="" sel="0" seltype="multi"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88900</xdr:colOff>
      <xdr:row>0</xdr:row>
      <xdr:rowOff>88900</xdr:rowOff>
    </xdr:from>
    <xdr:to>
      <xdr:col>1</xdr:col>
      <xdr:colOff>1663700</xdr:colOff>
      <xdr:row>0</xdr:row>
      <xdr:rowOff>622300</xdr:rowOff>
    </xdr:to>
    <xdr:grpSp>
      <xdr:nvGrpSpPr>
        <xdr:cNvPr id="35099" name="Gruppo 1">
          <a:extLst>
            <a:ext uri="{FF2B5EF4-FFF2-40B4-BE49-F238E27FC236}">
              <a16:creationId xmlns:a16="http://schemas.microsoft.com/office/drawing/2014/main" id="{8D9AF8E4-2C14-893C-719D-7F281EE53309}"/>
            </a:ext>
          </a:extLst>
        </xdr:cNvPr>
        <xdr:cNvGrpSpPr>
          <a:grpSpLocks noChangeAspect="1"/>
        </xdr:cNvGrpSpPr>
      </xdr:nvGrpSpPr>
      <xdr:grpSpPr bwMode="auto">
        <a:xfrm>
          <a:off x="88900" y="88900"/>
          <a:ext cx="1943100" cy="533400"/>
          <a:chOff x="10568940" y="1564346"/>
          <a:chExt cx="1980000" cy="504000"/>
        </a:xfrm>
      </xdr:grpSpPr>
      <xdr:sp macro="" textlink="">
        <xdr:nvSpPr>
          <xdr:cNvPr id="3" name="Rettangolo 2">
            <a:extLst>
              <a:ext uri="{FF2B5EF4-FFF2-40B4-BE49-F238E27FC236}">
                <a16:creationId xmlns:a16="http://schemas.microsoft.com/office/drawing/2014/main" id="{B8011AD3-F9CA-FC84-7D2F-83369BA5A73F}"/>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5101" name="Immagine 3">
            <a:extLst>
              <a:ext uri="{FF2B5EF4-FFF2-40B4-BE49-F238E27FC236}">
                <a16:creationId xmlns:a16="http://schemas.microsoft.com/office/drawing/2014/main" id="{168B1D10-EA1B-9E56-29D9-101581DF7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88900</xdr:colOff>
      <xdr:row>0</xdr:row>
      <xdr:rowOff>88900</xdr:rowOff>
    </xdr:from>
    <xdr:to>
      <xdr:col>2</xdr:col>
      <xdr:colOff>12700</xdr:colOff>
      <xdr:row>0</xdr:row>
      <xdr:rowOff>622300</xdr:rowOff>
    </xdr:to>
    <xdr:grpSp>
      <xdr:nvGrpSpPr>
        <xdr:cNvPr id="31355" name="Gruppo 1">
          <a:extLst>
            <a:ext uri="{FF2B5EF4-FFF2-40B4-BE49-F238E27FC236}">
              <a16:creationId xmlns:a16="http://schemas.microsoft.com/office/drawing/2014/main" id="{55F903BE-1A7F-0C3F-27C1-57BAF70A257C}"/>
            </a:ext>
          </a:extLst>
        </xdr:cNvPr>
        <xdr:cNvGrpSpPr>
          <a:grpSpLocks noChangeAspect="1"/>
        </xdr:cNvGrpSpPr>
      </xdr:nvGrpSpPr>
      <xdr:grpSpPr bwMode="auto">
        <a:xfrm>
          <a:off x="88900" y="88900"/>
          <a:ext cx="1917700" cy="533400"/>
          <a:chOff x="10568940" y="1564346"/>
          <a:chExt cx="1980000" cy="504000"/>
        </a:xfrm>
      </xdr:grpSpPr>
      <xdr:sp macro="" textlink="">
        <xdr:nvSpPr>
          <xdr:cNvPr id="3" name="Rettangolo 2">
            <a:extLst>
              <a:ext uri="{FF2B5EF4-FFF2-40B4-BE49-F238E27FC236}">
                <a16:creationId xmlns:a16="http://schemas.microsoft.com/office/drawing/2014/main" id="{DF240C40-8E9A-7849-3CCD-8A6DA74C1FA5}"/>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1357" name="Immagine 3">
            <a:extLst>
              <a:ext uri="{FF2B5EF4-FFF2-40B4-BE49-F238E27FC236}">
                <a16:creationId xmlns:a16="http://schemas.microsoft.com/office/drawing/2014/main" id="{B84BD9BC-01FF-81CE-1E9F-83A3A3C91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88900</xdr:colOff>
      <xdr:row>0</xdr:row>
      <xdr:rowOff>88900</xdr:rowOff>
    </xdr:from>
    <xdr:to>
      <xdr:col>1</xdr:col>
      <xdr:colOff>1663700</xdr:colOff>
      <xdr:row>0</xdr:row>
      <xdr:rowOff>622300</xdr:rowOff>
    </xdr:to>
    <xdr:grpSp>
      <xdr:nvGrpSpPr>
        <xdr:cNvPr id="14089" name="Gruppo 1">
          <a:extLst>
            <a:ext uri="{FF2B5EF4-FFF2-40B4-BE49-F238E27FC236}">
              <a16:creationId xmlns:a16="http://schemas.microsoft.com/office/drawing/2014/main" id="{6728FDB4-B325-561E-D64F-A063357E81CC}"/>
            </a:ext>
          </a:extLst>
        </xdr:cNvPr>
        <xdr:cNvGrpSpPr>
          <a:grpSpLocks noChangeAspect="1"/>
        </xdr:cNvGrpSpPr>
      </xdr:nvGrpSpPr>
      <xdr:grpSpPr bwMode="auto">
        <a:xfrm>
          <a:off x="88900" y="88900"/>
          <a:ext cx="1943100" cy="533400"/>
          <a:chOff x="10568940" y="1564346"/>
          <a:chExt cx="1980000" cy="504000"/>
        </a:xfrm>
      </xdr:grpSpPr>
      <xdr:sp macro="" textlink="">
        <xdr:nvSpPr>
          <xdr:cNvPr id="3" name="Rettangolo 2">
            <a:extLst>
              <a:ext uri="{FF2B5EF4-FFF2-40B4-BE49-F238E27FC236}">
                <a16:creationId xmlns:a16="http://schemas.microsoft.com/office/drawing/2014/main" id="{D05DE8EF-725B-351C-520D-B9A4AB0CCCFA}"/>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14091" name="Immagine 3">
            <a:extLst>
              <a:ext uri="{FF2B5EF4-FFF2-40B4-BE49-F238E27FC236}">
                <a16:creationId xmlns:a16="http://schemas.microsoft.com/office/drawing/2014/main" id="{D3C71878-B50A-C1DD-5A11-7F022C6CE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1562100</xdr:colOff>
      <xdr:row>0</xdr:row>
      <xdr:rowOff>1054100</xdr:rowOff>
    </xdr:to>
    <xdr:pic>
      <xdr:nvPicPr>
        <xdr:cNvPr id="14685" name="Picture 2" descr="logo">
          <a:extLst>
            <a:ext uri="{FF2B5EF4-FFF2-40B4-BE49-F238E27FC236}">
              <a16:creationId xmlns:a16="http://schemas.microsoft.com/office/drawing/2014/main" id="{262CC389-D062-CC7B-3C29-01D6750FE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49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12700</xdr:colOff>
          <xdr:row>14</xdr:row>
          <xdr:rowOff>0</xdr:rowOff>
        </xdr:from>
        <xdr:to>
          <xdr:col>3</xdr:col>
          <xdr:colOff>3505200</xdr:colOff>
          <xdr:row>14</xdr:row>
          <xdr:rowOff>977900</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E4CED730-D627-AED4-03E6-F8D00B2602F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0</xdr:rowOff>
        </xdr:from>
        <xdr:to>
          <xdr:col>3</xdr:col>
          <xdr:colOff>3505200</xdr:colOff>
          <xdr:row>15</xdr:row>
          <xdr:rowOff>977900</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A95C1E82-6817-297E-D287-21ED51079BF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0</xdr:rowOff>
        </xdr:from>
        <xdr:to>
          <xdr:col>3</xdr:col>
          <xdr:colOff>3505200</xdr:colOff>
          <xdr:row>16</xdr:row>
          <xdr:rowOff>977900</xdr:rowOff>
        </xdr:to>
        <xdr:sp macro="" textlink="">
          <xdr:nvSpPr>
            <xdr:cNvPr id="14340" name="List Box 4" hidden="1">
              <a:extLst>
                <a:ext uri="{63B3BB69-23CF-44E3-9099-C40C66FF867C}">
                  <a14:compatExt spid="_x0000_s14340"/>
                </a:ext>
                <a:ext uri="{FF2B5EF4-FFF2-40B4-BE49-F238E27FC236}">
                  <a16:creationId xmlns:a16="http://schemas.microsoft.com/office/drawing/2014/main" id="{67DFD7EC-178B-0AD4-28D1-8C3155285BB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3</xdr:col>
          <xdr:colOff>3505200</xdr:colOff>
          <xdr:row>17</xdr:row>
          <xdr:rowOff>977900</xdr:rowOff>
        </xdr:to>
        <xdr:sp macro="" textlink="">
          <xdr:nvSpPr>
            <xdr:cNvPr id="14341" name="List Box 5" hidden="1">
              <a:extLst>
                <a:ext uri="{63B3BB69-23CF-44E3-9099-C40C66FF867C}">
                  <a14:compatExt spid="_x0000_s14341"/>
                </a:ext>
                <a:ext uri="{FF2B5EF4-FFF2-40B4-BE49-F238E27FC236}">
                  <a16:creationId xmlns:a16="http://schemas.microsoft.com/office/drawing/2014/main" id="{085DA14D-01BA-E6D3-B210-6532F86286F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18</xdr:row>
          <xdr:rowOff>0</xdr:rowOff>
        </xdr:from>
        <xdr:to>
          <xdr:col>3</xdr:col>
          <xdr:colOff>3505200</xdr:colOff>
          <xdr:row>18</xdr:row>
          <xdr:rowOff>977900</xdr:rowOff>
        </xdr:to>
        <xdr:sp macro="" textlink="">
          <xdr:nvSpPr>
            <xdr:cNvPr id="14342" name="List Box 6" hidden="1">
              <a:extLst>
                <a:ext uri="{63B3BB69-23CF-44E3-9099-C40C66FF867C}">
                  <a14:compatExt spid="_x0000_s14342"/>
                </a:ext>
                <a:ext uri="{FF2B5EF4-FFF2-40B4-BE49-F238E27FC236}">
                  <a16:creationId xmlns:a16="http://schemas.microsoft.com/office/drawing/2014/main" id="{5F24AE37-E397-607D-D864-4C7E90727CA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19</xdr:row>
          <xdr:rowOff>0</xdr:rowOff>
        </xdr:from>
        <xdr:to>
          <xdr:col>3</xdr:col>
          <xdr:colOff>3505200</xdr:colOff>
          <xdr:row>19</xdr:row>
          <xdr:rowOff>977900</xdr:rowOff>
        </xdr:to>
        <xdr:sp macro="" textlink="">
          <xdr:nvSpPr>
            <xdr:cNvPr id="14343" name="List Box 7" hidden="1">
              <a:extLst>
                <a:ext uri="{63B3BB69-23CF-44E3-9099-C40C66FF867C}">
                  <a14:compatExt spid="_x0000_s14343"/>
                </a:ext>
                <a:ext uri="{FF2B5EF4-FFF2-40B4-BE49-F238E27FC236}">
                  <a16:creationId xmlns:a16="http://schemas.microsoft.com/office/drawing/2014/main" id="{CF8CA20E-0C6E-0883-B0B7-AB4E642A972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xdr:row>
          <xdr:rowOff>0</xdr:rowOff>
        </xdr:from>
        <xdr:to>
          <xdr:col>3</xdr:col>
          <xdr:colOff>3505200</xdr:colOff>
          <xdr:row>20</xdr:row>
          <xdr:rowOff>977900</xdr:rowOff>
        </xdr:to>
        <xdr:sp macro="" textlink="">
          <xdr:nvSpPr>
            <xdr:cNvPr id="14344" name="List Box 8" hidden="1">
              <a:extLst>
                <a:ext uri="{63B3BB69-23CF-44E3-9099-C40C66FF867C}">
                  <a14:compatExt spid="_x0000_s14344"/>
                </a:ext>
                <a:ext uri="{FF2B5EF4-FFF2-40B4-BE49-F238E27FC236}">
                  <a16:creationId xmlns:a16="http://schemas.microsoft.com/office/drawing/2014/main" id="{A99A0415-22D4-5F47-0F6B-23C70A5CF60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0</xdr:rowOff>
        </xdr:from>
        <xdr:to>
          <xdr:col>3</xdr:col>
          <xdr:colOff>3505200</xdr:colOff>
          <xdr:row>21</xdr:row>
          <xdr:rowOff>977900</xdr:rowOff>
        </xdr:to>
        <xdr:sp macro="" textlink="">
          <xdr:nvSpPr>
            <xdr:cNvPr id="14345" name="List Box 9" hidden="1">
              <a:extLst>
                <a:ext uri="{63B3BB69-23CF-44E3-9099-C40C66FF867C}">
                  <a14:compatExt spid="_x0000_s14345"/>
                </a:ext>
                <a:ext uri="{FF2B5EF4-FFF2-40B4-BE49-F238E27FC236}">
                  <a16:creationId xmlns:a16="http://schemas.microsoft.com/office/drawing/2014/main" id="{33BE8855-0BE6-31BF-9984-F3E3D23074B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0</xdr:rowOff>
        </xdr:from>
        <xdr:to>
          <xdr:col>3</xdr:col>
          <xdr:colOff>3505200</xdr:colOff>
          <xdr:row>22</xdr:row>
          <xdr:rowOff>977900</xdr:rowOff>
        </xdr:to>
        <xdr:sp macro="" textlink="">
          <xdr:nvSpPr>
            <xdr:cNvPr id="14346" name="List Box 10" hidden="1">
              <a:extLst>
                <a:ext uri="{63B3BB69-23CF-44E3-9099-C40C66FF867C}">
                  <a14:compatExt spid="_x0000_s14346"/>
                </a:ext>
                <a:ext uri="{FF2B5EF4-FFF2-40B4-BE49-F238E27FC236}">
                  <a16:creationId xmlns:a16="http://schemas.microsoft.com/office/drawing/2014/main" id="{F17383C0-0C2A-161A-68A1-386EF0CCCD5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0</xdr:rowOff>
        </xdr:from>
        <xdr:to>
          <xdr:col>3</xdr:col>
          <xdr:colOff>3505200</xdr:colOff>
          <xdr:row>23</xdr:row>
          <xdr:rowOff>977900</xdr:rowOff>
        </xdr:to>
        <xdr:sp macro="" textlink="">
          <xdr:nvSpPr>
            <xdr:cNvPr id="14347" name="List Box 11" hidden="1">
              <a:extLst>
                <a:ext uri="{63B3BB69-23CF-44E3-9099-C40C66FF867C}">
                  <a14:compatExt spid="_x0000_s14347"/>
                </a:ext>
                <a:ext uri="{FF2B5EF4-FFF2-40B4-BE49-F238E27FC236}">
                  <a16:creationId xmlns:a16="http://schemas.microsoft.com/office/drawing/2014/main" id="{57E98E3D-FD93-18B0-A03B-E04128D6CD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0</xdr:rowOff>
        </xdr:from>
        <xdr:to>
          <xdr:col>3</xdr:col>
          <xdr:colOff>3505200</xdr:colOff>
          <xdr:row>24</xdr:row>
          <xdr:rowOff>977900</xdr:rowOff>
        </xdr:to>
        <xdr:sp macro="" textlink="">
          <xdr:nvSpPr>
            <xdr:cNvPr id="14348" name="List Box 12" hidden="1">
              <a:extLst>
                <a:ext uri="{63B3BB69-23CF-44E3-9099-C40C66FF867C}">
                  <a14:compatExt spid="_x0000_s14348"/>
                </a:ext>
                <a:ext uri="{FF2B5EF4-FFF2-40B4-BE49-F238E27FC236}">
                  <a16:creationId xmlns:a16="http://schemas.microsoft.com/office/drawing/2014/main" id="{496FD853-B4ED-6AA8-230F-7DBCBFFD36E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0</xdr:rowOff>
        </xdr:from>
        <xdr:to>
          <xdr:col>3</xdr:col>
          <xdr:colOff>3505200</xdr:colOff>
          <xdr:row>25</xdr:row>
          <xdr:rowOff>977900</xdr:rowOff>
        </xdr:to>
        <xdr:sp macro="" textlink="">
          <xdr:nvSpPr>
            <xdr:cNvPr id="14349" name="List Box 13" hidden="1">
              <a:extLst>
                <a:ext uri="{63B3BB69-23CF-44E3-9099-C40C66FF867C}">
                  <a14:compatExt spid="_x0000_s14349"/>
                </a:ext>
                <a:ext uri="{FF2B5EF4-FFF2-40B4-BE49-F238E27FC236}">
                  <a16:creationId xmlns:a16="http://schemas.microsoft.com/office/drawing/2014/main" id="{4264DD5D-5DA9-8738-9B1F-5AAE2372267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0</xdr:rowOff>
        </xdr:from>
        <xdr:to>
          <xdr:col>3</xdr:col>
          <xdr:colOff>3505200</xdr:colOff>
          <xdr:row>26</xdr:row>
          <xdr:rowOff>977900</xdr:rowOff>
        </xdr:to>
        <xdr:sp macro="" textlink="">
          <xdr:nvSpPr>
            <xdr:cNvPr id="14350" name="List Box 14" hidden="1">
              <a:extLst>
                <a:ext uri="{63B3BB69-23CF-44E3-9099-C40C66FF867C}">
                  <a14:compatExt spid="_x0000_s14350"/>
                </a:ext>
                <a:ext uri="{FF2B5EF4-FFF2-40B4-BE49-F238E27FC236}">
                  <a16:creationId xmlns:a16="http://schemas.microsoft.com/office/drawing/2014/main" id="{B124DA7C-CDF0-2F2A-B46F-C493AE4B2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0</xdr:rowOff>
        </xdr:from>
        <xdr:to>
          <xdr:col>3</xdr:col>
          <xdr:colOff>3505200</xdr:colOff>
          <xdr:row>27</xdr:row>
          <xdr:rowOff>977900</xdr:rowOff>
        </xdr:to>
        <xdr:sp macro="" textlink="">
          <xdr:nvSpPr>
            <xdr:cNvPr id="14351" name="List Box 15" hidden="1">
              <a:extLst>
                <a:ext uri="{63B3BB69-23CF-44E3-9099-C40C66FF867C}">
                  <a14:compatExt spid="_x0000_s14351"/>
                </a:ext>
                <a:ext uri="{FF2B5EF4-FFF2-40B4-BE49-F238E27FC236}">
                  <a16:creationId xmlns:a16="http://schemas.microsoft.com/office/drawing/2014/main" id="{EB0BB270-C98E-865F-B624-27551C32D2F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0</xdr:rowOff>
        </xdr:from>
        <xdr:to>
          <xdr:col>3</xdr:col>
          <xdr:colOff>3505200</xdr:colOff>
          <xdr:row>28</xdr:row>
          <xdr:rowOff>977900</xdr:rowOff>
        </xdr:to>
        <xdr:sp macro="" textlink="">
          <xdr:nvSpPr>
            <xdr:cNvPr id="14352" name="List Box 16" hidden="1">
              <a:extLst>
                <a:ext uri="{63B3BB69-23CF-44E3-9099-C40C66FF867C}">
                  <a14:compatExt spid="_x0000_s14352"/>
                </a:ext>
                <a:ext uri="{FF2B5EF4-FFF2-40B4-BE49-F238E27FC236}">
                  <a16:creationId xmlns:a16="http://schemas.microsoft.com/office/drawing/2014/main" id="{58883B81-351C-CB79-FACE-A3E3E1458D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81280</xdr:colOff>
      <xdr:row>0</xdr:row>
      <xdr:rowOff>68580</xdr:rowOff>
    </xdr:from>
    <xdr:to>
      <xdr:col>1</xdr:col>
      <xdr:colOff>1531998</xdr:colOff>
      <xdr:row>0</xdr:row>
      <xdr:rowOff>608580</xdr:rowOff>
    </xdr:to>
    <xdr:sp macro="" textlink="">
      <xdr:nvSpPr>
        <xdr:cNvPr id="3" name="Rettangolo 2">
          <a:extLst>
            <a:ext uri="{FF2B5EF4-FFF2-40B4-BE49-F238E27FC236}">
              <a16:creationId xmlns:a16="http://schemas.microsoft.com/office/drawing/2014/main" id="{E8914A16-F04E-3F61-AF9C-0A2BA778BDE4}"/>
            </a:ext>
          </a:extLst>
        </xdr:cNvPr>
        <xdr:cNvSpPr/>
      </xdr:nvSpPr>
      <xdr:spPr bwMode="auto">
        <a:xfrm>
          <a:off x="68580" y="68580"/>
          <a:ext cx="1982196" cy="540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0</xdr:col>
      <xdr:colOff>25400</xdr:colOff>
      <xdr:row>0</xdr:row>
      <xdr:rowOff>25400</xdr:rowOff>
    </xdr:from>
    <xdr:to>
      <xdr:col>1</xdr:col>
      <xdr:colOff>1219200</xdr:colOff>
      <xdr:row>0</xdr:row>
      <xdr:rowOff>558800</xdr:rowOff>
    </xdr:to>
    <xdr:pic>
      <xdr:nvPicPr>
        <xdr:cNvPr id="25295" name="Immagine 3">
          <a:extLst>
            <a:ext uri="{FF2B5EF4-FFF2-40B4-BE49-F238E27FC236}">
              <a16:creationId xmlns:a16="http://schemas.microsoft.com/office/drawing/2014/main" id="{B2BDF517-4466-1DA6-87C0-6C0CE7949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254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101600</xdr:colOff>
      <xdr:row>0</xdr:row>
      <xdr:rowOff>101600</xdr:rowOff>
    </xdr:from>
    <xdr:to>
      <xdr:col>1</xdr:col>
      <xdr:colOff>1485900</xdr:colOff>
      <xdr:row>0</xdr:row>
      <xdr:rowOff>635000</xdr:rowOff>
    </xdr:to>
    <xdr:grpSp>
      <xdr:nvGrpSpPr>
        <xdr:cNvPr id="33431" name="Gruppo 1">
          <a:extLst>
            <a:ext uri="{FF2B5EF4-FFF2-40B4-BE49-F238E27FC236}">
              <a16:creationId xmlns:a16="http://schemas.microsoft.com/office/drawing/2014/main" id="{9BBBD169-CEEA-0E6D-66B9-69C644551F15}"/>
            </a:ext>
          </a:extLst>
        </xdr:cNvPr>
        <xdr:cNvGrpSpPr>
          <a:grpSpLocks noChangeAspect="1"/>
        </xdr:cNvGrpSpPr>
      </xdr:nvGrpSpPr>
      <xdr:grpSpPr bwMode="auto">
        <a:xfrm>
          <a:off x="101600" y="101600"/>
          <a:ext cx="2209800" cy="533400"/>
          <a:chOff x="10568940" y="1564346"/>
          <a:chExt cx="1980000" cy="504000"/>
        </a:xfrm>
      </xdr:grpSpPr>
      <xdr:sp macro="" textlink="">
        <xdr:nvSpPr>
          <xdr:cNvPr id="3" name="Rettangolo 2">
            <a:extLst>
              <a:ext uri="{FF2B5EF4-FFF2-40B4-BE49-F238E27FC236}">
                <a16:creationId xmlns:a16="http://schemas.microsoft.com/office/drawing/2014/main" id="{AFC87CBF-E75A-2A6D-0CB6-7853256F95D9}"/>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3433" name="Immagine 3">
            <a:extLst>
              <a:ext uri="{FF2B5EF4-FFF2-40B4-BE49-F238E27FC236}">
                <a16:creationId xmlns:a16="http://schemas.microsoft.com/office/drawing/2014/main" id="{950B65ED-8408-2DB8-F4E2-2B2EFD167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1562100</xdr:colOff>
      <xdr:row>0</xdr:row>
      <xdr:rowOff>1054100</xdr:rowOff>
    </xdr:to>
    <xdr:pic>
      <xdr:nvPicPr>
        <xdr:cNvPr id="23909" name="Picture 2" descr="logo">
          <a:extLst>
            <a:ext uri="{FF2B5EF4-FFF2-40B4-BE49-F238E27FC236}">
              <a16:creationId xmlns:a16="http://schemas.microsoft.com/office/drawing/2014/main" id="{F7BBB050-4713-BACB-AED1-BEBE681C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49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0</xdr:rowOff>
        </xdr:from>
        <xdr:to>
          <xdr:col>5</xdr:col>
          <xdr:colOff>889000</xdr:colOff>
          <xdr:row>7</xdr:row>
          <xdr:rowOff>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78610FC6-AC2C-6780-2D93-9D96380A51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6</xdr:col>
          <xdr:colOff>584200</xdr:colOff>
          <xdr:row>7</xdr:row>
          <xdr:rowOff>0</xdr:rowOff>
        </xdr:to>
        <xdr:sp macro="" textlink="">
          <xdr:nvSpPr>
            <xdr:cNvPr id="23557" name="Option Button 5" hidden="1">
              <a:extLst>
                <a:ext uri="{63B3BB69-23CF-44E3-9099-C40C66FF867C}">
                  <a14:compatExt spid="_x0000_s23557"/>
                </a:ext>
                <a:ext uri="{FF2B5EF4-FFF2-40B4-BE49-F238E27FC236}">
                  <a16:creationId xmlns:a16="http://schemas.microsoft.com/office/drawing/2014/main" id="{1B9B6942-1F33-AEB5-3CFD-E1252ABFE2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7</xdr:col>
          <xdr:colOff>0</xdr:colOff>
          <xdr:row>8</xdr:row>
          <xdr:rowOff>25400</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A7764DFD-A0BD-C6B9-A52D-C829BAC9A3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10</xdr:row>
          <xdr:rowOff>0</xdr:rowOff>
        </xdr:from>
        <xdr:to>
          <xdr:col>5</xdr:col>
          <xdr:colOff>889000</xdr:colOff>
          <xdr:row>11</xdr:row>
          <xdr:rowOff>0</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91DA1F02-EED2-EF1A-C106-3D2E35ED3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584200</xdr:colOff>
          <xdr:row>11</xdr:row>
          <xdr:rowOff>0</xdr:rowOff>
        </xdr:to>
        <xdr:sp macro="" textlink="">
          <xdr:nvSpPr>
            <xdr:cNvPr id="23565" name="Option Button 13" hidden="1">
              <a:extLst>
                <a:ext uri="{63B3BB69-23CF-44E3-9099-C40C66FF867C}">
                  <a14:compatExt spid="_x0000_s23565"/>
                </a:ext>
                <a:ext uri="{FF2B5EF4-FFF2-40B4-BE49-F238E27FC236}">
                  <a16:creationId xmlns:a16="http://schemas.microsoft.com/office/drawing/2014/main" id="{567168DE-2ACA-CC1E-C5B8-518C27FB9E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266700</xdr:rowOff>
        </xdr:from>
        <xdr:to>
          <xdr:col>6</xdr:col>
          <xdr:colOff>838200</xdr:colOff>
          <xdr:row>11</xdr:row>
          <xdr:rowOff>50800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BCA7FCB6-281A-A66F-957C-81C2762714D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26</xdr:row>
          <xdr:rowOff>50800</xdr:rowOff>
        </xdr:from>
        <xdr:to>
          <xdr:col>1</xdr:col>
          <xdr:colOff>2425700</xdr:colOff>
          <xdr:row>27</xdr:row>
          <xdr:rowOff>63500</xdr:rowOff>
        </xdr:to>
        <xdr:sp macro="" textlink="">
          <xdr:nvSpPr>
            <xdr:cNvPr id="23574" name="Option Button 22" hidden="1">
              <a:extLst>
                <a:ext uri="{63B3BB69-23CF-44E3-9099-C40C66FF867C}">
                  <a14:compatExt spid="_x0000_s23574"/>
                </a:ext>
                <a:ext uri="{FF2B5EF4-FFF2-40B4-BE49-F238E27FC236}">
                  <a16:creationId xmlns:a16="http://schemas.microsoft.com/office/drawing/2014/main" id="{26686DC2-943F-1FC8-A9A7-981EF325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Disponibili presso la sede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3111500</xdr:colOff>
          <xdr:row>26</xdr:row>
          <xdr:rowOff>50800</xdr:rowOff>
        </xdr:from>
        <xdr:to>
          <xdr:col>2</xdr:col>
          <xdr:colOff>3124200</xdr:colOff>
          <xdr:row>27</xdr:row>
          <xdr:rowOff>63500</xdr:rowOff>
        </xdr:to>
        <xdr:sp macro="" textlink="">
          <xdr:nvSpPr>
            <xdr:cNvPr id="23575" name="Option Button 23" hidden="1">
              <a:extLst>
                <a:ext uri="{63B3BB69-23CF-44E3-9099-C40C66FF867C}">
                  <a14:compatExt spid="_x0000_s23575"/>
                </a:ext>
                <a:ext uri="{FF2B5EF4-FFF2-40B4-BE49-F238E27FC236}">
                  <a16:creationId xmlns:a16="http://schemas.microsoft.com/office/drawing/2014/main" id="{891D2511-BE8D-2336-2F64-3F7E54C0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it-IT" sz="800" b="0" i="0" u="none" strike="noStrike" baseline="0">
                  <a:solidFill>
                    <a:srgbClr val="000000"/>
                  </a:solidFill>
                  <a:latin typeface="Tahoma" pitchFamily="2" charset="0"/>
                  <a:ea typeface="Tahoma" pitchFamily="2" charset="0"/>
                  <a:cs typeface="Tahoma" pitchFamily="2" charset="0"/>
                </a:rPr>
                <a:t>Disponibili altrove (specificare nello spazio sottostante)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12700</xdr:rowOff>
        </xdr:from>
        <xdr:to>
          <xdr:col>2</xdr:col>
          <xdr:colOff>3543300</xdr:colOff>
          <xdr:row>27</xdr:row>
          <xdr:rowOff>101600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A475A961-48D3-A203-2F8E-CB71CD836D9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absolute">
    <xdr:from>
      <xdr:col>0</xdr:col>
      <xdr:colOff>88900</xdr:colOff>
      <xdr:row>0</xdr:row>
      <xdr:rowOff>88900</xdr:rowOff>
    </xdr:from>
    <xdr:to>
      <xdr:col>1</xdr:col>
      <xdr:colOff>1447800</xdr:colOff>
      <xdr:row>0</xdr:row>
      <xdr:rowOff>622300</xdr:rowOff>
    </xdr:to>
    <xdr:grpSp>
      <xdr:nvGrpSpPr>
        <xdr:cNvPr id="30386" name="Gruppo 1">
          <a:extLst>
            <a:ext uri="{FF2B5EF4-FFF2-40B4-BE49-F238E27FC236}">
              <a16:creationId xmlns:a16="http://schemas.microsoft.com/office/drawing/2014/main" id="{36A41386-3501-311E-6994-FE51F7E93358}"/>
            </a:ext>
          </a:extLst>
        </xdr:cNvPr>
        <xdr:cNvGrpSpPr>
          <a:grpSpLocks noChangeAspect="1"/>
        </xdr:cNvGrpSpPr>
      </xdr:nvGrpSpPr>
      <xdr:grpSpPr bwMode="auto">
        <a:xfrm>
          <a:off x="88900" y="88900"/>
          <a:ext cx="2184400" cy="533400"/>
          <a:chOff x="10568940" y="1564346"/>
          <a:chExt cx="1980000" cy="504000"/>
        </a:xfrm>
      </xdr:grpSpPr>
      <xdr:sp macro="" textlink="">
        <xdr:nvSpPr>
          <xdr:cNvPr id="3" name="Rettangolo 2">
            <a:extLst>
              <a:ext uri="{FF2B5EF4-FFF2-40B4-BE49-F238E27FC236}">
                <a16:creationId xmlns:a16="http://schemas.microsoft.com/office/drawing/2014/main" id="{CEFB3092-6DB9-B15F-357C-1A79DDA99B72}"/>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30388" name="Immagine 3">
            <a:extLst>
              <a:ext uri="{FF2B5EF4-FFF2-40B4-BE49-F238E27FC236}">
                <a16:creationId xmlns:a16="http://schemas.microsoft.com/office/drawing/2014/main" id="{B90EC84C-8E5E-367D-F295-45C7ED297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114300</xdr:colOff>
      <xdr:row>0</xdr:row>
      <xdr:rowOff>76200</xdr:rowOff>
    </xdr:from>
    <xdr:to>
      <xdr:col>1</xdr:col>
      <xdr:colOff>1485900</xdr:colOff>
      <xdr:row>0</xdr:row>
      <xdr:rowOff>622300</xdr:rowOff>
    </xdr:to>
    <xdr:grpSp>
      <xdr:nvGrpSpPr>
        <xdr:cNvPr id="29354" name="Gruppo 1">
          <a:extLst>
            <a:ext uri="{FF2B5EF4-FFF2-40B4-BE49-F238E27FC236}">
              <a16:creationId xmlns:a16="http://schemas.microsoft.com/office/drawing/2014/main" id="{E9702BCE-22B2-6937-5547-9F1031A8D212}"/>
            </a:ext>
          </a:extLst>
        </xdr:cNvPr>
        <xdr:cNvGrpSpPr>
          <a:grpSpLocks noChangeAspect="1"/>
        </xdr:cNvGrpSpPr>
      </xdr:nvGrpSpPr>
      <xdr:grpSpPr bwMode="auto">
        <a:xfrm>
          <a:off x="114300" y="76200"/>
          <a:ext cx="2197100" cy="546100"/>
          <a:chOff x="10568940" y="1564346"/>
          <a:chExt cx="1980000" cy="504000"/>
        </a:xfrm>
      </xdr:grpSpPr>
      <xdr:sp macro="" textlink="">
        <xdr:nvSpPr>
          <xdr:cNvPr id="3" name="Rettangolo 2">
            <a:extLst>
              <a:ext uri="{FF2B5EF4-FFF2-40B4-BE49-F238E27FC236}">
                <a16:creationId xmlns:a16="http://schemas.microsoft.com/office/drawing/2014/main" id="{03B2D257-D6F4-473E-A8B7-AD3FFC061B7E}"/>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29356" name="Immagine 3">
            <a:extLst>
              <a:ext uri="{FF2B5EF4-FFF2-40B4-BE49-F238E27FC236}">
                <a16:creationId xmlns:a16="http://schemas.microsoft.com/office/drawing/2014/main" id="{C0B98566-7B74-312C-124D-D3E70F7F2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88900</xdr:colOff>
      <xdr:row>0</xdr:row>
      <xdr:rowOff>88900</xdr:rowOff>
    </xdr:from>
    <xdr:to>
      <xdr:col>1</xdr:col>
      <xdr:colOff>1625600</xdr:colOff>
      <xdr:row>0</xdr:row>
      <xdr:rowOff>622300</xdr:rowOff>
    </xdr:to>
    <xdr:grpSp>
      <xdr:nvGrpSpPr>
        <xdr:cNvPr id="26279" name="Gruppo 1">
          <a:extLst>
            <a:ext uri="{FF2B5EF4-FFF2-40B4-BE49-F238E27FC236}">
              <a16:creationId xmlns:a16="http://schemas.microsoft.com/office/drawing/2014/main" id="{47B2FAF1-E086-7534-989C-ED36CA8DEEE6}"/>
            </a:ext>
          </a:extLst>
        </xdr:cNvPr>
        <xdr:cNvGrpSpPr>
          <a:grpSpLocks noChangeAspect="1"/>
        </xdr:cNvGrpSpPr>
      </xdr:nvGrpSpPr>
      <xdr:grpSpPr bwMode="auto">
        <a:xfrm>
          <a:off x="88900" y="88900"/>
          <a:ext cx="2209800" cy="533400"/>
          <a:chOff x="10568940" y="1564346"/>
          <a:chExt cx="1980000" cy="504000"/>
        </a:xfrm>
      </xdr:grpSpPr>
      <xdr:sp macro="" textlink="">
        <xdr:nvSpPr>
          <xdr:cNvPr id="3" name="Rettangolo 2">
            <a:extLst>
              <a:ext uri="{FF2B5EF4-FFF2-40B4-BE49-F238E27FC236}">
                <a16:creationId xmlns:a16="http://schemas.microsoft.com/office/drawing/2014/main" id="{FEA77007-7AA5-0650-AABA-181639E1149C}"/>
              </a:ext>
            </a:extLst>
          </xdr:cNvPr>
          <xdr:cNvSpPr/>
        </xdr:nvSpPr>
        <xdr:spPr>
          <a:xfrm>
            <a:off x="10568940" y="1564346"/>
            <a:ext cx="1980000" cy="50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pic>
        <xdr:nvPicPr>
          <xdr:cNvPr id="26281" name="Immagine 3">
            <a:extLst>
              <a:ext uri="{FF2B5EF4-FFF2-40B4-BE49-F238E27FC236}">
                <a16:creationId xmlns:a16="http://schemas.microsoft.com/office/drawing/2014/main" id="{B8262154-6BEC-5F97-2635-357C7241F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8940" y="1565910"/>
            <a:ext cx="1980000" cy="50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ctrlProp" Target="../ctrlProps/ctrlProp16.xml"/><Relationship Id="rId7" Type="http://schemas.openxmlformats.org/officeDocument/2006/relationships/ctrlProp" Target="../ctrlProps/ctrlProp20.xml"/><Relationship Id="rId2" Type="http://schemas.openxmlformats.org/officeDocument/2006/relationships/vmlDrawing" Target="../drawings/vmlDrawing2.vml"/><Relationship Id="rId1" Type="http://schemas.openxmlformats.org/officeDocument/2006/relationships/drawing" Target="../drawings/drawing6.xm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C0E1-BD09-6446-A2C1-AD74F4B1B69C}">
  <sheetPr>
    <tabColor theme="4" tint="0.79998168889431442"/>
  </sheetPr>
  <dimension ref="A1:N29"/>
  <sheetViews>
    <sheetView showGridLines="0" tabSelected="1" zoomScaleNormal="100" workbookViewId="0">
      <selection activeCell="O14" sqref="O14"/>
    </sheetView>
  </sheetViews>
  <sheetFormatPr baseColWidth="10" defaultColWidth="9.1640625" defaultRowHeight="16" x14ac:dyDescent="0.25"/>
  <cols>
    <col min="1" max="1" width="4.83203125" style="42" customWidth="1"/>
    <col min="2" max="2" width="26.1640625" style="42" customWidth="1"/>
    <col min="3" max="3" width="1.83203125" style="42" customWidth="1"/>
    <col min="4" max="4" width="46.5" style="42" customWidth="1"/>
    <col min="5" max="5" width="9.83203125" style="42" customWidth="1"/>
    <col min="6" max="6" width="3.83203125" style="42" customWidth="1"/>
    <col min="7" max="7" width="8.1640625" style="42" customWidth="1"/>
    <col min="8" max="8" width="5.83203125" style="42" customWidth="1"/>
    <col min="9" max="9" width="9.1640625" style="42"/>
    <col min="10" max="10" width="15.5" style="42" customWidth="1"/>
    <col min="11" max="11" width="6.33203125" style="42" customWidth="1"/>
    <col min="12" max="12" width="14.1640625" style="42" customWidth="1"/>
    <col min="13" max="13" width="9.1640625" style="42"/>
    <col min="14" max="14" width="0" style="42" hidden="1" customWidth="1"/>
    <col min="15" max="16384" width="9.1640625" style="42"/>
  </cols>
  <sheetData>
    <row r="1" spans="1:14" ht="62" customHeight="1" x14ac:dyDescent="0.25">
      <c r="A1" s="164" t="str">
        <f>'2 | Scope of accreditation'!A1:B1</f>
        <v>Calibration Laboratories Department</v>
      </c>
      <c r="B1" s="164"/>
      <c r="C1" s="164"/>
      <c r="D1" s="164"/>
      <c r="E1" s="24"/>
    </row>
    <row r="2" spans="1:14" ht="9.5" customHeight="1" x14ac:dyDescent="0.25"/>
    <row r="3" spans="1:14" s="43" customFormat="1" ht="20" customHeight="1" x14ac:dyDescent="0.2">
      <c r="B3" s="48" t="s">
        <v>93</v>
      </c>
      <c r="D3" s="165" t="s">
        <v>81</v>
      </c>
      <c r="E3" s="165"/>
      <c r="F3" s="46"/>
      <c r="G3" s="166" t="s">
        <v>88</v>
      </c>
      <c r="H3" s="166"/>
      <c r="I3" s="166"/>
      <c r="J3" s="166"/>
      <c r="K3" s="166"/>
      <c r="L3" s="166"/>
    </row>
    <row r="4" spans="1:14" s="43" customFormat="1" ht="20" customHeight="1" x14ac:dyDescent="0.2">
      <c r="B4" s="49"/>
      <c r="D4" s="167" t="s">
        <v>89</v>
      </c>
      <c r="E4" s="167"/>
      <c r="F4" s="47"/>
      <c r="G4" s="168" t="s">
        <v>90</v>
      </c>
      <c r="H4" s="168"/>
      <c r="I4" s="168"/>
      <c r="J4" s="168"/>
      <c r="K4" s="168"/>
      <c r="L4" s="168"/>
    </row>
    <row r="5" spans="1:14" s="44" customFormat="1" ht="20" customHeight="1" x14ac:dyDescent="0.15">
      <c r="B5" s="45" t="s">
        <v>94</v>
      </c>
      <c r="D5" s="169" t="s">
        <v>43</v>
      </c>
      <c r="E5" s="169"/>
      <c r="F5" s="169"/>
      <c r="G5" s="169"/>
      <c r="H5" s="169"/>
      <c r="I5" s="169"/>
      <c r="J5" s="169"/>
      <c r="K5" s="169"/>
      <c r="L5" s="169"/>
      <c r="N5" s="44" t="str">
        <f>CONCATENATE(D5," rev. ",D6)</f>
        <v>DA-05 rev. 11-14</v>
      </c>
    </row>
    <row r="6" spans="1:14" s="44" customFormat="1" ht="20" customHeight="1" x14ac:dyDescent="0.15">
      <c r="B6" s="45" t="s">
        <v>95</v>
      </c>
      <c r="D6" s="180" t="s">
        <v>493</v>
      </c>
      <c r="E6" s="180"/>
      <c r="F6" s="180"/>
      <c r="G6" s="180"/>
      <c r="H6" s="180"/>
      <c r="I6" s="180"/>
      <c r="J6" s="180"/>
      <c r="K6" s="180"/>
      <c r="L6" s="180"/>
    </row>
    <row r="7" spans="1:14" s="44" customFormat="1" ht="20" customHeight="1" x14ac:dyDescent="0.15">
      <c r="B7" s="45" t="s">
        <v>96</v>
      </c>
      <c r="D7" s="181" t="s">
        <v>494</v>
      </c>
      <c r="E7" s="181"/>
      <c r="F7" s="181"/>
      <c r="G7" s="181"/>
      <c r="H7" s="181"/>
      <c r="I7" s="181"/>
      <c r="J7" s="181"/>
      <c r="K7" s="181"/>
      <c r="L7" s="181"/>
    </row>
    <row r="8" spans="1:14" ht="16.5" customHeight="1" x14ac:dyDescent="0.25"/>
    <row r="9" spans="1:14" s="44" customFormat="1" ht="20" customHeight="1" x14ac:dyDescent="0.15">
      <c r="A9" s="60"/>
      <c r="B9" s="179" t="s">
        <v>118</v>
      </c>
      <c r="C9" s="179"/>
      <c r="D9" s="179"/>
      <c r="E9" s="179"/>
      <c r="F9" s="179"/>
      <c r="G9" s="179"/>
      <c r="H9" s="179"/>
      <c r="I9" s="179"/>
      <c r="J9" s="179"/>
      <c r="K9" s="179"/>
      <c r="L9" s="179"/>
    </row>
    <row r="10" spans="1:14" ht="8" customHeight="1" x14ac:dyDescent="0.25"/>
    <row r="11" spans="1:14" x14ac:dyDescent="0.25">
      <c r="B11" s="170" t="s">
        <v>497</v>
      </c>
      <c r="C11" s="171"/>
      <c r="D11" s="171"/>
      <c r="E11" s="171"/>
      <c r="F11" s="171"/>
      <c r="G11" s="171"/>
      <c r="H11" s="171"/>
      <c r="I11" s="171"/>
      <c r="J11" s="171"/>
      <c r="K11" s="171"/>
      <c r="L11" s="172"/>
    </row>
    <row r="12" spans="1:14" x14ac:dyDescent="0.25">
      <c r="B12" s="173"/>
      <c r="C12" s="174"/>
      <c r="D12" s="174"/>
      <c r="E12" s="174"/>
      <c r="F12" s="174"/>
      <c r="G12" s="174"/>
      <c r="H12" s="174"/>
      <c r="I12" s="174"/>
      <c r="J12" s="174"/>
      <c r="K12" s="174"/>
      <c r="L12" s="175"/>
    </row>
    <row r="13" spans="1:14" x14ac:dyDescent="0.25">
      <c r="B13" s="173"/>
      <c r="C13" s="174"/>
      <c r="D13" s="174"/>
      <c r="E13" s="174"/>
      <c r="F13" s="174"/>
      <c r="G13" s="174"/>
      <c r="H13" s="174"/>
      <c r="I13" s="174"/>
      <c r="J13" s="174"/>
      <c r="K13" s="174"/>
      <c r="L13" s="175"/>
    </row>
    <row r="14" spans="1:14" x14ac:dyDescent="0.25">
      <c r="B14" s="173"/>
      <c r="C14" s="174"/>
      <c r="D14" s="174"/>
      <c r="E14" s="174"/>
      <c r="F14" s="174"/>
      <c r="G14" s="174"/>
      <c r="H14" s="174"/>
      <c r="I14" s="174"/>
      <c r="J14" s="174"/>
      <c r="K14" s="174"/>
      <c r="L14" s="175"/>
    </row>
    <row r="15" spans="1:14" x14ac:dyDescent="0.25">
      <c r="B15" s="173"/>
      <c r="C15" s="174"/>
      <c r="D15" s="174"/>
      <c r="E15" s="174"/>
      <c r="F15" s="174"/>
      <c r="G15" s="174"/>
      <c r="H15" s="174"/>
      <c r="I15" s="174"/>
      <c r="J15" s="174"/>
      <c r="K15" s="174"/>
      <c r="L15" s="175"/>
    </row>
    <row r="16" spans="1:14" x14ac:dyDescent="0.25">
      <c r="B16" s="173"/>
      <c r="C16" s="174"/>
      <c r="D16" s="174"/>
      <c r="E16" s="174"/>
      <c r="F16" s="174"/>
      <c r="G16" s="174"/>
      <c r="H16" s="174"/>
      <c r="I16" s="174"/>
      <c r="J16" s="174"/>
      <c r="K16" s="174"/>
      <c r="L16" s="175"/>
    </row>
    <row r="17" spans="1:12" x14ac:dyDescent="0.25">
      <c r="B17" s="173"/>
      <c r="C17" s="174"/>
      <c r="D17" s="174"/>
      <c r="E17" s="174"/>
      <c r="F17" s="174"/>
      <c r="G17" s="174"/>
      <c r="H17" s="174"/>
      <c r="I17" s="174"/>
      <c r="J17" s="174"/>
      <c r="K17" s="174"/>
      <c r="L17" s="175"/>
    </row>
    <row r="18" spans="1:12" ht="80.5" customHeight="1" x14ac:dyDescent="0.25">
      <c r="B18" s="176"/>
      <c r="C18" s="177"/>
      <c r="D18" s="177"/>
      <c r="E18" s="177"/>
      <c r="F18" s="177"/>
      <c r="G18" s="177"/>
      <c r="H18" s="177"/>
      <c r="I18" s="177"/>
      <c r="J18" s="177"/>
      <c r="K18" s="177"/>
      <c r="L18" s="178"/>
    </row>
    <row r="20" spans="1:12" s="44" customFormat="1" ht="20" customHeight="1" x14ac:dyDescent="0.15">
      <c r="A20" s="60"/>
      <c r="B20" s="179" t="s">
        <v>119</v>
      </c>
      <c r="C20" s="179"/>
      <c r="D20" s="179"/>
      <c r="E20" s="179"/>
      <c r="F20" s="179"/>
      <c r="G20" s="179"/>
      <c r="H20" s="179"/>
      <c r="I20" s="179"/>
      <c r="J20" s="179"/>
      <c r="K20" s="179"/>
      <c r="L20" s="179"/>
    </row>
    <row r="21" spans="1:12" ht="8" customHeight="1" x14ac:dyDescent="0.25"/>
    <row r="22" spans="1:12" x14ac:dyDescent="0.25">
      <c r="B22" s="170" t="s">
        <v>120</v>
      </c>
      <c r="C22" s="171"/>
      <c r="D22" s="171"/>
      <c r="E22" s="171"/>
      <c r="F22" s="171"/>
      <c r="G22" s="171"/>
      <c r="H22" s="171"/>
      <c r="I22" s="171"/>
      <c r="J22" s="171"/>
      <c r="K22" s="171"/>
      <c r="L22" s="172"/>
    </row>
    <row r="23" spans="1:12" x14ac:dyDescent="0.25">
      <c r="B23" s="173"/>
      <c r="C23" s="174"/>
      <c r="D23" s="174"/>
      <c r="E23" s="174"/>
      <c r="F23" s="174"/>
      <c r="G23" s="174"/>
      <c r="H23" s="174"/>
      <c r="I23" s="174"/>
      <c r="J23" s="174"/>
      <c r="K23" s="174"/>
      <c r="L23" s="175"/>
    </row>
    <row r="24" spans="1:12" x14ac:dyDescent="0.25">
      <c r="B24" s="173"/>
      <c r="C24" s="174"/>
      <c r="D24" s="174"/>
      <c r="E24" s="174"/>
      <c r="F24" s="174"/>
      <c r="G24" s="174"/>
      <c r="H24" s="174"/>
      <c r="I24" s="174"/>
      <c r="J24" s="174"/>
      <c r="K24" s="174"/>
      <c r="L24" s="175"/>
    </row>
    <row r="25" spans="1:12" x14ac:dyDescent="0.25">
      <c r="B25" s="173"/>
      <c r="C25" s="174"/>
      <c r="D25" s="174"/>
      <c r="E25" s="174"/>
      <c r="F25" s="174"/>
      <c r="G25" s="174"/>
      <c r="H25" s="174"/>
      <c r="I25" s="174"/>
      <c r="J25" s="174"/>
      <c r="K25" s="174"/>
      <c r="L25" s="175"/>
    </row>
    <row r="26" spans="1:12" x14ac:dyDescent="0.25">
      <c r="B26" s="173"/>
      <c r="C26" s="174"/>
      <c r="D26" s="174"/>
      <c r="E26" s="174"/>
      <c r="F26" s="174"/>
      <c r="G26" s="174"/>
      <c r="H26" s="174"/>
      <c r="I26" s="174"/>
      <c r="J26" s="174"/>
      <c r="K26" s="174"/>
      <c r="L26" s="175"/>
    </row>
    <row r="27" spans="1:12" x14ac:dyDescent="0.25">
      <c r="B27" s="173"/>
      <c r="C27" s="174"/>
      <c r="D27" s="174"/>
      <c r="E27" s="174"/>
      <c r="F27" s="174"/>
      <c r="G27" s="174"/>
      <c r="H27" s="174"/>
      <c r="I27" s="174"/>
      <c r="J27" s="174"/>
      <c r="K27" s="174"/>
      <c r="L27" s="175"/>
    </row>
    <row r="28" spans="1:12" x14ac:dyDescent="0.25">
      <c r="B28" s="173"/>
      <c r="C28" s="174"/>
      <c r="D28" s="174"/>
      <c r="E28" s="174"/>
      <c r="F28" s="174"/>
      <c r="G28" s="174"/>
      <c r="H28" s="174"/>
      <c r="I28" s="174"/>
      <c r="J28" s="174"/>
      <c r="K28" s="174"/>
      <c r="L28" s="175"/>
    </row>
    <row r="29" spans="1:12" x14ac:dyDescent="0.25">
      <c r="B29" s="176"/>
      <c r="C29" s="177"/>
      <c r="D29" s="177"/>
      <c r="E29" s="177"/>
      <c r="F29" s="177"/>
      <c r="G29" s="177"/>
      <c r="H29" s="177"/>
      <c r="I29" s="177"/>
      <c r="J29" s="177"/>
      <c r="K29" s="177"/>
      <c r="L29" s="178"/>
    </row>
  </sheetData>
  <sheetProtection password="F8B1" sheet="1" selectLockedCells="1" selectUnlockedCells="1"/>
  <mergeCells count="12">
    <mergeCell ref="B11:L18"/>
    <mergeCell ref="B20:L20"/>
    <mergeCell ref="B22:L29"/>
    <mergeCell ref="D6:L6"/>
    <mergeCell ref="D7:L7"/>
    <mergeCell ref="B9:L9"/>
    <mergeCell ref="A1:D1"/>
    <mergeCell ref="D3:E3"/>
    <mergeCell ref="G3:L3"/>
    <mergeCell ref="D4:E4"/>
    <mergeCell ref="G4:L4"/>
    <mergeCell ref="D5:L5"/>
  </mergeCells>
  <pageMargins left="0.7" right="0.7" top="0.75" bottom="0.75" header="0.3" footer="0.3"/>
  <pageSetup paperSize="9" scale="52" orientation="portrait"/>
  <ignoredErrors>
    <ignoredError sqref="D6" twoDigitTextYear="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F84C-EC5A-BA48-AD93-44A5CF2FDCBB}">
  <sheetPr codeName="Foglio10"/>
  <dimension ref="A1:T50"/>
  <sheetViews>
    <sheetView showGridLines="0" zoomScaleNormal="100" zoomScaleSheetLayoutView="90" workbookViewId="0">
      <selection activeCell="A3" sqref="A3"/>
    </sheetView>
  </sheetViews>
  <sheetFormatPr baseColWidth="10" defaultColWidth="9.1640625" defaultRowHeight="16" x14ac:dyDescent="0.25"/>
  <cols>
    <col min="1" max="1" width="10.6640625" style="1" customWidth="1"/>
    <col min="2" max="2" width="15.5" style="1" customWidth="1"/>
    <col min="3" max="3" width="31.5" style="1" customWidth="1"/>
    <col min="4" max="4" width="5.6640625" style="1" customWidth="1"/>
    <col min="5" max="7" width="9.1640625" style="1"/>
    <col min="8" max="8" width="10.83203125" style="1" customWidth="1"/>
    <col min="9" max="9" width="9.1640625" style="1"/>
    <col min="10" max="10" width="3.5" style="1" customWidth="1"/>
    <col min="11" max="11" width="9.1640625" style="1"/>
    <col min="12" max="12" width="7.6640625" style="1" customWidth="1"/>
    <col min="13" max="13" width="7.6640625" style="42" customWidth="1"/>
    <col min="14" max="14" width="7.83203125" style="1" customWidth="1"/>
    <col min="15" max="17" width="7.6640625" style="42" customWidth="1"/>
    <col min="18" max="19" width="7.6640625" style="1" customWidth="1"/>
    <col min="20" max="16384" width="9.1640625" style="1"/>
  </cols>
  <sheetData>
    <row r="1" spans="1:20" ht="62" customHeight="1" x14ac:dyDescent="0.25">
      <c r="A1" s="164" t="str">
        <f>'2 | Scope of accreditation'!A1:B1</f>
        <v>Calibration Laboratories Department</v>
      </c>
      <c r="B1" s="164"/>
      <c r="C1" s="164"/>
    </row>
    <row r="2" spans="1:20" ht="15" customHeight="1" x14ac:dyDescent="0.25">
      <c r="A2" s="268" t="str">
        <f>REV_DA_05</f>
        <v>DA-05 rev. 11-14</v>
      </c>
      <c r="B2" s="268"/>
      <c r="C2" s="12"/>
      <c r="M2" s="304" t="s">
        <v>39</v>
      </c>
      <c r="N2" s="305" t="s">
        <v>262</v>
      </c>
      <c r="O2" s="305"/>
      <c r="P2" s="305"/>
      <c r="Q2" s="304" t="s">
        <v>99</v>
      </c>
      <c r="R2" s="306" t="s">
        <v>263</v>
      </c>
      <c r="S2" s="306"/>
      <c r="T2" s="306"/>
    </row>
    <row r="3" spans="1:20" ht="10" customHeight="1" x14ac:dyDescent="0.25">
      <c r="M3" s="304"/>
      <c r="N3" s="305"/>
      <c r="O3" s="305"/>
      <c r="P3" s="305"/>
      <c r="Q3" s="304"/>
      <c r="R3" s="306"/>
      <c r="S3" s="306"/>
      <c r="T3" s="306"/>
    </row>
    <row r="4" spans="1:20" s="44" customFormat="1" ht="20" customHeight="1" x14ac:dyDescent="0.15">
      <c r="A4" s="60" t="s">
        <v>76</v>
      </c>
      <c r="B4" s="179" t="s">
        <v>489</v>
      </c>
      <c r="C4" s="179"/>
      <c r="D4" s="179"/>
      <c r="E4" s="179"/>
      <c r="F4" s="179"/>
      <c r="G4" s="179"/>
      <c r="H4" s="179"/>
      <c r="I4" s="179"/>
      <c r="J4" s="179"/>
      <c r="K4" s="179"/>
      <c r="L4" s="297" t="s">
        <v>264</v>
      </c>
      <c r="M4" s="301" t="s">
        <v>265</v>
      </c>
      <c r="N4" s="297" t="s">
        <v>266</v>
      </c>
      <c r="O4" s="301" t="s">
        <v>267</v>
      </c>
      <c r="P4" s="301" t="s">
        <v>491</v>
      </c>
      <c r="Q4" s="301" t="s">
        <v>268</v>
      </c>
      <c r="R4" s="297" t="s">
        <v>269</v>
      </c>
      <c r="S4" s="301" t="s">
        <v>270</v>
      </c>
    </row>
    <row r="5" spans="1:20" s="44" customFormat="1" ht="14" x14ac:dyDescent="0.15">
      <c r="L5" s="297"/>
      <c r="M5" s="297"/>
      <c r="N5" s="297"/>
      <c r="O5" s="297"/>
      <c r="P5" s="297"/>
      <c r="Q5" s="297"/>
      <c r="R5" s="297"/>
      <c r="S5" s="297"/>
    </row>
    <row r="6" spans="1:20" s="44" customFormat="1" ht="90" customHeight="1" x14ac:dyDescent="0.15">
      <c r="A6" s="120" t="s">
        <v>0</v>
      </c>
      <c r="B6" s="303" t="s">
        <v>490</v>
      </c>
      <c r="C6" s="303"/>
      <c r="D6" s="303"/>
      <c r="E6" s="303"/>
      <c r="F6" s="303"/>
      <c r="G6" s="303"/>
      <c r="H6" s="303"/>
      <c r="I6" s="303"/>
      <c r="J6" s="303"/>
      <c r="K6" s="303"/>
      <c r="L6" s="297"/>
      <c r="M6" s="297"/>
      <c r="N6" s="297"/>
      <c r="O6" s="297"/>
      <c r="P6" s="297"/>
      <c r="Q6" s="297"/>
      <c r="R6" s="297"/>
      <c r="S6" s="297"/>
    </row>
    <row r="7" spans="1:20" s="44" customFormat="1" ht="5" customHeight="1" x14ac:dyDescent="0.15">
      <c r="A7" s="121"/>
      <c r="L7" s="122"/>
      <c r="M7" s="122"/>
      <c r="N7" s="122"/>
      <c r="O7" s="122"/>
      <c r="P7" s="122"/>
      <c r="Q7" s="122"/>
      <c r="R7" s="122"/>
      <c r="S7" s="122"/>
    </row>
    <row r="8" spans="1:20" s="44" customFormat="1" ht="39" customHeight="1" x14ac:dyDescent="0.15">
      <c r="A8" s="121" t="s">
        <v>34</v>
      </c>
      <c r="B8" s="302" t="s">
        <v>253</v>
      </c>
      <c r="C8" s="299"/>
      <c r="D8" s="299"/>
      <c r="E8" s="299"/>
      <c r="F8" s="299"/>
      <c r="G8" s="299"/>
      <c r="H8" s="299"/>
      <c r="I8" s="299"/>
      <c r="J8" s="299"/>
      <c r="K8" s="300"/>
      <c r="L8" s="123" t="s">
        <v>39</v>
      </c>
      <c r="M8" s="123" t="s">
        <v>39</v>
      </c>
      <c r="N8" s="123" t="s">
        <v>99</v>
      </c>
      <c r="O8" s="123"/>
      <c r="P8" s="123"/>
      <c r="Q8" s="123"/>
      <c r="R8" s="123" t="s">
        <v>99</v>
      </c>
      <c r="S8" s="123" t="s">
        <v>99</v>
      </c>
    </row>
    <row r="9" spans="1:20" s="44" customFormat="1" ht="5" customHeight="1" x14ac:dyDescent="0.15">
      <c r="A9" s="121"/>
      <c r="L9" s="122"/>
      <c r="M9" s="122"/>
      <c r="N9" s="122"/>
      <c r="O9" s="122"/>
      <c r="P9" s="122"/>
      <c r="Q9" s="122"/>
      <c r="R9" s="122"/>
      <c r="S9" s="122"/>
    </row>
    <row r="10" spans="1:20" s="44" customFormat="1" ht="21" customHeight="1" x14ac:dyDescent="0.15">
      <c r="A10" s="121" t="s">
        <v>35</v>
      </c>
      <c r="B10" s="302" t="s">
        <v>254</v>
      </c>
      <c r="C10" s="299"/>
      <c r="D10" s="299"/>
      <c r="E10" s="299"/>
      <c r="F10" s="299"/>
      <c r="G10" s="299"/>
      <c r="H10" s="299"/>
      <c r="I10" s="299"/>
      <c r="J10" s="299"/>
      <c r="K10" s="300"/>
      <c r="L10" s="123" t="s">
        <v>39</v>
      </c>
      <c r="M10" s="123" t="s">
        <v>39</v>
      </c>
      <c r="N10" s="123" t="s">
        <v>99</v>
      </c>
      <c r="O10" s="123"/>
      <c r="P10" s="123"/>
      <c r="Q10" s="123"/>
      <c r="R10" s="123"/>
      <c r="S10" s="123" t="s">
        <v>99</v>
      </c>
    </row>
    <row r="11" spans="1:20" s="44" customFormat="1" ht="5" customHeight="1" x14ac:dyDescent="0.15">
      <c r="A11" s="121"/>
      <c r="L11" s="122"/>
      <c r="M11" s="122"/>
      <c r="N11" s="122"/>
      <c r="O11" s="122"/>
      <c r="P11" s="122"/>
      <c r="Q11" s="122"/>
      <c r="R11" s="122"/>
      <c r="S11" s="122"/>
    </row>
    <row r="12" spans="1:20" s="44" customFormat="1" ht="36" customHeight="1" x14ac:dyDescent="0.15">
      <c r="A12" s="121" t="s">
        <v>36</v>
      </c>
      <c r="B12" s="302" t="s">
        <v>255</v>
      </c>
      <c r="C12" s="299"/>
      <c r="D12" s="299"/>
      <c r="E12" s="299"/>
      <c r="F12" s="299"/>
      <c r="G12" s="299"/>
      <c r="H12" s="299"/>
      <c r="I12" s="299"/>
      <c r="J12" s="299"/>
      <c r="K12" s="300"/>
      <c r="L12" s="123" t="s">
        <v>39</v>
      </c>
      <c r="M12" s="123" t="s">
        <v>39</v>
      </c>
      <c r="N12" s="123" t="s">
        <v>99</v>
      </c>
      <c r="O12" s="123" t="s">
        <v>99</v>
      </c>
      <c r="P12" s="123" t="s">
        <v>39</v>
      </c>
      <c r="Q12" s="123" t="s">
        <v>99</v>
      </c>
      <c r="R12" s="123" t="s">
        <v>99</v>
      </c>
      <c r="S12" s="123" t="s">
        <v>39</v>
      </c>
    </row>
    <row r="13" spans="1:20" s="44" customFormat="1" ht="5" customHeight="1" x14ac:dyDescent="0.15">
      <c r="A13" s="121"/>
      <c r="L13" s="122"/>
      <c r="M13" s="122"/>
      <c r="N13" s="122"/>
      <c r="O13" s="122"/>
      <c r="P13" s="122"/>
      <c r="Q13" s="122"/>
      <c r="R13" s="122"/>
      <c r="S13" s="122"/>
    </row>
    <row r="14" spans="1:20" s="44" customFormat="1" ht="36.75" customHeight="1" x14ac:dyDescent="0.15">
      <c r="A14" s="121" t="s">
        <v>37</v>
      </c>
      <c r="B14" s="298" t="s">
        <v>256</v>
      </c>
      <c r="C14" s="299"/>
      <c r="D14" s="299"/>
      <c r="E14" s="299"/>
      <c r="F14" s="299"/>
      <c r="G14" s="299"/>
      <c r="H14" s="299"/>
      <c r="I14" s="299"/>
      <c r="J14" s="299"/>
      <c r="K14" s="300"/>
      <c r="L14" s="123" t="s">
        <v>39</v>
      </c>
      <c r="M14" s="124" t="s">
        <v>39</v>
      </c>
      <c r="N14" s="123" t="s">
        <v>99</v>
      </c>
      <c r="O14" s="123" t="s">
        <v>99</v>
      </c>
      <c r="P14" s="123"/>
      <c r="Q14" s="123"/>
      <c r="R14" s="123"/>
      <c r="S14" s="123" t="s">
        <v>99</v>
      </c>
    </row>
    <row r="15" spans="1:20" s="44" customFormat="1" ht="5" customHeight="1" x14ac:dyDescent="0.15">
      <c r="A15" s="121"/>
      <c r="L15" s="122"/>
      <c r="M15" s="122"/>
      <c r="N15" s="122"/>
      <c r="O15" s="122"/>
      <c r="P15" s="122"/>
      <c r="Q15" s="122"/>
      <c r="R15" s="122"/>
      <c r="S15" s="122"/>
    </row>
    <row r="16" spans="1:20" s="44" customFormat="1" ht="39" customHeight="1" x14ac:dyDescent="0.15">
      <c r="A16" s="121" t="s">
        <v>38</v>
      </c>
      <c r="B16" s="298" t="s">
        <v>257</v>
      </c>
      <c r="C16" s="299"/>
      <c r="D16" s="299"/>
      <c r="E16" s="299"/>
      <c r="F16" s="299"/>
      <c r="G16" s="299"/>
      <c r="H16" s="299"/>
      <c r="I16" s="299"/>
      <c r="J16" s="299"/>
      <c r="K16" s="300"/>
      <c r="L16" s="123" t="s">
        <v>39</v>
      </c>
      <c r="M16" s="123" t="s">
        <v>39</v>
      </c>
      <c r="N16" s="123" t="s">
        <v>99</v>
      </c>
      <c r="O16" s="123" t="s">
        <v>99</v>
      </c>
      <c r="P16" s="123"/>
      <c r="Q16" s="123"/>
      <c r="R16" s="123"/>
      <c r="S16" s="123"/>
    </row>
    <row r="17" spans="1:19" s="44" customFormat="1" ht="5" customHeight="1" x14ac:dyDescent="0.15">
      <c r="A17" s="121"/>
      <c r="L17" s="122"/>
      <c r="M17" s="122"/>
      <c r="N17" s="122"/>
      <c r="O17" s="122"/>
      <c r="P17" s="122"/>
      <c r="Q17" s="122"/>
      <c r="R17" s="122"/>
      <c r="S17" s="122"/>
    </row>
    <row r="18" spans="1:19" s="44" customFormat="1" ht="69" customHeight="1" x14ac:dyDescent="0.15">
      <c r="A18" s="121" t="s">
        <v>40</v>
      </c>
      <c r="B18" s="298" t="s">
        <v>492</v>
      </c>
      <c r="C18" s="299"/>
      <c r="D18" s="299"/>
      <c r="E18" s="299"/>
      <c r="F18" s="299"/>
      <c r="G18" s="299"/>
      <c r="H18" s="299"/>
      <c r="I18" s="299"/>
      <c r="J18" s="299"/>
      <c r="K18" s="300"/>
      <c r="L18" s="123" t="s">
        <v>39</v>
      </c>
      <c r="M18" s="123" t="s">
        <v>39</v>
      </c>
      <c r="N18" s="123" t="s">
        <v>99</v>
      </c>
      <c r="O18" s="123" t="s">
        <v>99</v>
      </c>
      <c r="P18" s="123"/>
      <c r="Q18" s="123"/>
      <c r="R18" s="123"/>
      <c r="S18" s="123"/>
    </row>
    <row r="19" spans="1:19" s="44" customFormat="1" ht="5" customHeight="1" x14ac:dyDescent="0.15">
      <c r="A19" s="121"/>
      <c r="L19" s="122"/>
      <c r="M19" s="122"/>
      <c r="N19" s="122"/>
      <c r="O19" s="122"/>
      <c r="P19" s="122"/>
      <c r="Q19" s="122"/>
      <c r="R19" s="122"/>
      <c r="S19" s="122"/>
    </row>
    <row r="20" spans="1:19" s="44" customFormat="1" ht="34.25" customHeight="1" x14ac:dyDescent="0.15">
      <c r="A20" s="121" t="s">
        <v>41</v>
      </c>
      <c r="B20" s="298" t="s">
        <v>258</v>
      </c>
      <c r="C20" s="299"/>
      <c r="D20" s="299"/>
      <c r="E20" s="299"/>
      <c r="F20" s="299"/>
      <c r="G20" s="299"/>
      <c r="H20" s="299"/>
      <c r="I20" s="299"/>
      <c r="J20" s="299"/>
      <c r="K20" s="300"/>
      <c r="L20" s="123" t="s">
        <v>39</v>
      </c>
      <c r="M20" s="123" t="s">
        <v>39</v>
      </c>
      <c r="N20" s="123" t="s">
        <v>39</v>
      </c>
      <c r="O20" s="123" t="s">
        <v>99</v>
      </c>
      <c r="P20" s="123"/>
      <c r="Q20" s="123"/>
      <c r="R20" s="123"/>
      <c r="S20" s="123" t="s">
        <v>99</v>
      </c>
    </row>
    <row r="21" spans="1:19" s="44" customFormat="1" ht="5" customHeight="1" x14ac:dyDescent="0.15">
      <c r="A21" s="121"/>
      <c r="L21" s="122"/>
      <c r="M21" s="122"/>
      <c r="N21" s="122"/>
      <c r="O21" s="122"/>
      <c r="P21" s="122"/>
      <c r="Q21" s="122"/>
      <c r="R21" s="122"/>
      <c r="S21" s="122"/>
    </row>
    <row r="22" spans="1:19" s="44" customFormat="1" ht="26" customHeight="1" x14ac:dyDescent="0.15">
      <c r="A22" s="121" t="s">
        <v>42</v>
      </c>
      <c r="B22" s="298" t="s">
        <v>259</v>
      </c>
      <c r="C22" s="299"/>
      <c r="D22" s="299"/>
      <c r="E22" s="299"/>
      <c r="F22" s="299"/>
      <c r="G22" s="299"/>
      <c r="H22" s="299"/>
      <c r="I22" s="299"/>
      <c r="J22" s="299"/>
      <c r="K22" s="300"/>
      <c r="L22" s="123" t="s">
        <v>39</v>
      </c>
      <c r="M22" s="123"/>
      <c r="N22" s="123"/>
      <c r="O22" s="123"/>
      <c r="P22" s="123"/>
      <c r="Q22" s="123"/>
      <c r="R22" s="123"/>
      <c r="S22" s="124" t="s">
        <v>39</v>
      </c>
    </row>
    <row r="23" spans="1:19" s="44" customFormat="1" ht="5" customHeight="1" x14ac:dyDescent="0.15">
      <c r="A23" s="121"/>
    </row>
    <row r="24" spans="1:19" s="44" customFormat="1" ht="25" customHeight="1" x14ac:dyDescent="0.15">
      <c r="A24" s="121" t="s">
        <v>45</v>
      </c>
      <c r="B24" s="298" t="s">
        <v>260</v>
      </c>
      <c r="C24" s="299"/>
      <c r="D24" s="299"/>
      <c r="E24" s="299"/>
      <c r="F24" s="299"/>
      <c r="G24" s="299"/>
      <c r="H24" s="299"/>
      <c r="I24" s="299"/>
      <c r="J24" s="299"/>
      <c r="K24" s="300"/>
      <c r="L24" s="123"/>
      <c r="M24" s="123"/>
      <c r="N24" s="123"/>
      <c r="O24" s="123"/>
      <c r="P24" s="123"/>
      <c r="Q24" s="123"/>
      <c r="R24" s="123" t="s">
        <v>39</v>
      </c>
      <c r="S24" s="123"/>
    </row>
    <row r="25" spans="1:19" s="44" customFormat="1" ht="5" customHeight="1" x14ac:dyDescent="0.15">
      <c r="A25" s="121"/>
    </row>
    <row r="26" spans="1:19" s="44" customFormat="1" ht="39.5" customHeight="1" x14ac:dyDescent="0.15">
      <c r="A26" s="121" t="s">
        <v>91</v>
      </c>
      <c r="B26" s="302" t="s">
        <v>261</v>
      </c>
      <c r="C26" s="299"/>
      <c r="D26" s="299"/>
      <c r="E26" s="299"/>
      <c r="F26" s="299"/>
      <c r="G26" s="299"/>
      <c r="H26" s="299"/>
      <c r="I26" s="299"/>
      <c r="J26" s="299"/>
      <c r="K26" s="300"/>
      <c r="L26" s="123" t="s">
        <v>39</v>
      </c>
      <c r="M26" s="123" t="s">
        <v>39</v>
      </c>
      <c r="N26" s="123"/>
      <c r="O26" s="123"/>
      <c r="P26" s="123"/>
      <c r="Q26" s="123"/>
      <c r="R26" s="123"/>
      <c r="S26" s="123" t="s">
        <v>39</v>
      </c>
    </row>
    <row r="27" spans="1:19" s="44" customFormat="1" ht="20" customHeight="1" x14ac:dyDescent="0.15">
      <c r="A27" s="121"/>
    </row>
    <row r="28" spans="1:19" s="44" customFormat="1" ht="20" customHeight="1" x14ac:dyDescent="0.15">
      <c r="A28" s="121"/>
    </row>
    <row r="29" spans="1:19" s="44" customFormat="1" ht="20" customHeight="1" x14ac:dyDescent="0.15">
      <c r="A29" s="121"/>
    </row>
    <row r="30" spans="1:19" s="44" customFormat="1" ht="20" customHeight="1" x14ac:dyDescent="0.15">
      <c r="A30" s="121"/>
    </row>
    <row r="31" spans="1:19" s="44" customFormat="1" ht="20" customHeight="1" x14ac:dyDescent="0.15">
      <c r="A31" s="121"/>
    </row>
    <row r="32" spans="1:19" s="44" customFormat="1" ht="20" customHeight="1" x14ac:dyDescent="0.15">
      <c r="A32" s="121"/>
    </row>
    <row r="33" spans="1:1" s="44" customFormat="1" ht="20" customHeight="1" x14ac:dyDescent="0.15">
      <c r="A33" s="121"/>
    </row>
    <row r="34" spans="1:1" s="44" customFormat="1" ht="20" customHeight="1" x14ac:dyDescent="0.15">
      <c r="A34" s="121"/>
    </row>
    <row r="35" spans="1:1" s="44" customFormat="1" ht="20" customHeight="1" x14ac:dyDescent="0.15">
      <c r="A35" s="121"/>
    </row>
    <row r="36" spans="1:1" s="44" customFormat="1" ht="20" customHeight="1" x14ac:dyDescent="0.15">
      <c r="A36" s="121"/>
    </row>
    <row r="37" spans="1:1" s="44" customFormat="1" ht="20" customHeight="1" x14ac:dyDescent="0.15">
      <c r="A37" s="121"/>
    </row>
    <row r="38" spans="1:1" s="44" customFormat="1" ht="20" customHeight="1" x14ac:dyDescent="0.15">
      <c r="A38" s="121"/>
    </row>
    <row r="39" spans="1:1" s="44" customFormat="1" ht="20" customHeight="1" x14ac:dyDescent="0.15">
      <c r="A39" s="121"/>
    </row>
    <row r="40" spans="1:1" s="44" customFormat="1" ht="20" customHeight="1" x14ac:dyDescent="0.15">
      <c r="A40" s="121"/>
    </row>
    <row r="41" spans="1:1" s="44" customFormat="1" ht="20" customHeight="1" x14ac:dyDescent="0.15">
      <c r="A41" s="121"/>
    </row>
    <row r="42" spans="1:1" s="44" customFormat="1" ht="20" customHeight="1" x14ac:dyDescent="0.15">
      <c r="A42" s="121"/>
    </row>
    <row r="43" spans="1:1" s="44" customFormat="1" ht="20" customHeight="1" x14ac:dyDescent="0.15">
      <c r="A43" s="121"/>
    </row>
    <row r="44" spans="1:1" s="44" customFormat="1" ht="20" customHeight="1" x14ac:dyDescent="0.15"/>
    <row r="45" spans="1:1" s="44" customFormat="1" ht="20" customHeight="1" x14ac:dyDescent="0.15"/>
    <row r="46" spans="1:1" s="44" customFormat="1" ht="20" customHeight="1" x14ac:dyDescent="0.15"/>
    <row r="47" spans="1:1" s="44" customFormat="1" ht="20" customHeight="1" x14ac:dyDescent="0.15"/>
    <row r="48" spans="1:1" ht="20" customHeight="1" x14ac:dyDescent="0.25"/>
    <row r="49" ht="20" customHeight="1" x14ac:dyDescent="0.25"/>
    <row r="50" ht="20" customHeight="1" x14ac:dyDescent="0.25"/>
  </sheetData>
  <sheetProtection password="F8B1" sheet="1" selectLockedCells="1" selectUnlockedCells="1"/>
  <mergeCells count="26">
    <mergeCell ref="M2:M3"/>
    <mergeCell ref="N2:P3"/>
    <mergeCell ref="Q2:Q3"/>
    <mergeCell ref="R2:T3"/>
    <mergeCell ref="A2:B2"/>
    <mergeCell ref="B26:K26"/>
    <mergeCell ref="B24:K24"/>
    <mergeCell ref="S4:S6"/>
    <mergeCell ref="N4:N6"/>
    <mergeCell ref="R4:R6"/>
    <mergeCell ref="A1:C1"/>
    <mergeCell ref="B4:K4"/>
    <mergeCell ref="B22:K22"/>
    <mergeCell ref="B10:K10"/>
    <mergeCell ref="B12:K12"/>
    <mergeCell ref="B16:K16"/>
    <mergeCell ref="B18:K18"/>
    <mergeCell ref="B8:K8"/>
    <mergeCell ref="B20:K20"/>
    <mergeCell ref="B6:K6"/>
    <mergeCell ref="L4:L6"/>
    <mergeCell ref="B14:K14"/>
    <mergeCell ref="M4:M6"/>
    <mergeCell ref="Q4:Q6"/>
    <mergeCell ref="P4:P6"/>
    <mergeCell ref="O4:O6"/>
  </mergeCells>
  <conditionalFormatting sqref="L8:S26">
    <cfRule type="cellIs" dxfId="7" priority="4" stopIfTrue="1" operator="equal">
      <formula>"O"</formula>
    </cfRule>
    <cfRule type="cellIs" dxfId="6" priority="5" stopIfTrue="1" operator="equal">
      <formula>"X"</formula>
    </cfRule>
    <cfRule type="cellIs" dxfId="5" priority="9" stopIfTrue="1" operator="equal">
      <formula>"X"</formula>
    </cfRule>
  </conditionalFormatting>
  <conditionalFormatting sqref="Q2">
    <cfRule type="cellIs" dxfId="4" priority="6" stopIfTrue="1" operator="equal">
      <formula>$Q$2</formula>
    </cfRule>
    <cfRule type="cellIs" dxfId="3" priority="7" stopIfTrue="1" operator="equal">
      <formula>"X"</formula>
    </cfRule>
  </conditionalFormatting>
  <conditionalFormatting sqref="M2">
    <cfRule type="cellIs" dxfId="2" priority="1" stopIfTrue="1" operator="equal">
      <formula>"O"</formula>
    </cfRule>
    <cfRule type="cellIs" dxfId="1" priority="2" stopIfTrue="1" operator="equal">
      <formula>"X"</formula>
    </cfRule>
    <cfRule type="cellIs" dxfId="0" priority="3" stopIfTrue="1" operator="equal">
      <formula>"X"</formula>
    </cfRule>
  </conditionalFormatting>
  <pageMargins left="0.7" right="0.7" top="0.75" bottom="0.75" header="0.3" footer="0.3"/>
  <pageSetup paperSize="9" scale="59" orientation="portrait"/>
  <ignoredErrors>
    <ignoredError sqref="A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1EB3-CE1E-3D42-BF1D-5BD2AFB1C756}">
  <sheetPr codeName="Foglio11"/>
  <dimension ref="A1:Q173"/>
  <sheetViews>
    <sheetView topLeftCell="A120" zoomScaleNormal="100" workbookViewId="0">
      <selection activeCell="B138" sqref="B138"/>
    </sheetView>
  </sheetViews>
  <sheetFormatPr baseColWidth="10" defaultRowHeight="15" x14ac:dyDescent="0.2"/>
  <cols>
    <col min="1" max="1" width="114.33203125" customWidth="1"/>
    <col min="2" max="2" width="9.33203125" customWidth="1"/>
    <col min="3" max="3" width="17.6640625" customWidth="1"/>
    <col min="4" max="4" width="8.83203125" customWidth="1"/>
    <col min="5" max="5" width="56.6640625" customWidth="1"/>
    <col min="6" max="6" width="8.83203125" customWidth="1"/>
    <col min="7" max="7" width="46" customWidth="1"/>
    <col min="8" max="8" width="8.83203125" customWidth="1"/>
    <col min="9" max="9" width="54.5" customWidth="1"/>
    <col min="10" max="10" width="8.83203125" customWidth="1"/>
    <col min="11" max="11" width="54.83203125" customWidth="1"/>
    <col min="12" max="12" width="8.83203125" customWidth="1"/>
    <col min="13" max="13" width="40.1640625" customWidth="1"/>
    <col min="14" max="14" width="8.83203125" customWidth="1"/>
    <col min="15" max="15" width="23.5" customWidth="1"/>
    <col min="16" max="16" width="8.83203125" customWidth="1"/>
    <col min="17" max="17" width="31.1640625" customWidth="1"/>
    <col min="18" max="256" width="8.83203125" customWidth="1"/>
  </cols>
  <sheetData>
    <row r="1" spans="1:17" x14ac:dyDescent="0.2">
      <c r="A1" s="16" t="s">
        <v>308</v>
      </c>
      <c r="B1" s="16"/>
      <c r="E1" s="16" t="s">
        <v>271</v>
      </c>
      <c r="G1" s="16" t="s">
        <v>288</v>
      </c>
      <c r="I1" s="16" t="s">
        <v>295</v>
      </c>
      <c r="K1" s="16" t="s">
        <v>311</v>
      </c>
      <c r="M1" s="16" t="s">
        <v>316</v>
      </c>
      <c r="O1" s="16" t="s">
        <v>321</v>
      </c>
      <c r="Q1" s="16" t="s">
        <v>322</v>
      </c>
    </row>
    <row r="2" spans="1:17" ht="8.5" customHeight="1" x14ac:dyDescent="0.2">
      <c r="A2" s="25"/>
      <c r="B2" s="25"/>
      <c r="C2" s="25"/>
      <c r="K2" s="38"/>
    </row>
    <row r="3" spans="1:17" x14ac:dyDescent="0.2">
      <c r="A3" s="35" t="s">
        <v>309</v>
      </c>
      <c r="B3" s="35" t="s">
        <v>77</v>
      </c>
      <c r="E3" t="s">
        <v>272</v>
      </c>
      <c r="G3" t="s">
        <v>289</v>
      </c>
      <c r="I3" t="s">
        <v>231</v>
      </c>
      <c r="J3" s="128" t="s">
        <v>102</v>
      </c>
      <c r="K3" s="38" t="s">
        <v>312</v>
      </c>
      <c r="M3" t="s">
        <v>317</v>
      </c>
      <c r="O3" t="s">
        <v>101</v>
      </c>
      <c r="Q3" t="s">
        <v>98</v>
      </c>
    </row>
    <row r="4" spans="1:17" x14ac:dyDescent="0.2">
      <c r="A4" s="35" t="s">
        <v>310</v>
      </c>
      <c r="B4" s="35" t="s">
        <v>51</v>
      </c>
      <c r="E4" t="s">
        <v>273</v>
      </c>
      <c r="G4" t="s">
        <v>290</v>
      </c>
      <c r="I4" t="s">
        <v>296</v>
      </c>
      <c r="J4" s="128" t="s">
        <v>103</v>
      </c>
      <c r="K4" s="38" t="s">
        <v>313</v>
      </c>
      <c r="M4" s="38" t="s">
        <v>318</v>
      </c>
      <c r="O4" t="s">
        <v>100</v>
      </c>
      <c r="Q4" t="s">
        <v>115</v>
      </c>
    </row>
    <row r="5" spans="1:17" x14ac:dyDescent="0.2">
      <c r="A5" s="35" t="s">
        <v>325</v>
      </c>
      <c r="B5" s="35" t="s">
        <v>52</v>
      </c>
      <c r="G5" t="s">
        <v>291</v>
      </c>
      <c r="I5" s="38" t="s">
        <v>297</v>
      </c>
      <c r="J5" s="128" t="s">
        <v>104</v>
      </c>
      <c r="K5" s="38" t="s">
        <v>314</v>
      </c>
      <c r="M5" s="38" t="s">
        <v>319</v>
      </c>
      <c r="Q5" t="s">
        <v>323</v>
      </c>
    </row>
    <row r="6" spans="1:17" x14ac:dyDescent="0.2">
      <c r="A6" s="35" t="s">
        <v>326</v>
      </c>
      <c r="B6" s="35" t="s">
        <v>53</v>
      </c>
      <c r="G6" t="s">
        <v>292</v>
      </c>
      <c r="I6" t="s">
        <v>298</v>
      </c>
      <c r="J6" s="128" t="s">
        <v>105</v>
      </c>
      <c r="K6" s="38" t="s">
        <v>315</v>
      </c>
      <c r="M6" s="38" t="s">
        <v>320</v>
      </c>
      <c r="Q6" t="s">
        <v>324</v>
      </c>
    </row>
    <row r="7" spans="1:17" x14ac:dyDescent="0.2">
      <c r="A7" s="35" t="s">
        <v>327</v>
      </c>
      <c r="B7" s="35" t="s">
        <v>54</v>
      </c>
      <c r="G7" t="s">
        <v>293</v>
      </c>
      <c r="I7" s="38" t="s">
        <v>299</v>
      </c>
      <c r="J7" s="128" t="s">
        <v>110</v>
      </c>
      <c r="K7" s="38"/>
    </row>
    <row r="8" spans="1:17" x14ac:dyDescent="0.2">
      <c r="A8" s="35" t="s">
        <v>328</v>
      </c>
      <c r="B8" s="35" t="s">
        <v>80</v>
      </c>
      <c r="E8" s="16" t="s">
        <v>206</v>
      </c>
      <c r="G8" t="s">
        <v>294</v>
      </c>
      <c r="I8" s="38" t="s">
        <v>300</v>
      </c>
      <c r="J8" s="128" t="s">
        <v>107</v>
      </c>
    </row>
    <row r="9" spans="1:17" x14ac:dyDescent="0.2">
      <c r="A9" s="35" t="s">
        <v>329</v>
      </c>
      <c r="B9" s="35" t="s">
        <v>55</v>
      </c>
      <c r="G9" t="s">
        <v>85</v>
      </c>
      <c r="I9" t="s">
        <v>301</v>
      </c>
      <c r="J9" s="128" t="s">
        <v>111</v>
      </c>
    </row>
    <row r="10" spans="1:17" x14ac:dyDescent="0.2">
      <c r="A10" s="35" t="s">
        <v>330</v>
      </c>
      <c r="B10" s="35" t="s">
        <v>56</v>
      </c>
      <c r="E10" t="s">
        <v>274</v>
      </c>
      <c r="G10" t="s">
        <v>287</v>
      </c>
      <c r="I10" s="38" t="s">
        <v>302</v>
      </c>
      <c r="J10" s="128" t="s">
        <v>108</v>
      </c>
    </row>
    <row r="11" spans="1:17" x14ac:dyDescent="0.2">
      <c r="A11" s="35" t="s">
        <v>331</v>
      </c>
      <c r="B11" s="35" t="s">
        <v>57</v>
      </c>
      <c r="E11" t="s">
        <v>275</v>
      </c>
      <c r="I11" s="38" t="s">
        <v>303</v>
      </c>
      <c r="J11" s="128" t="s">
        <v>106</v>
      </c>
    </row>
    <row r="12" spans="1:17" x14ac:dyDescent="0.2">
      <c r="A12" s="35" t="s">
        <v>332</v>
      </c>
      <c r="B12" s="35" t="s">
        <v>58</v>
      </c>
      <c r="E12" t="s">
        <v>276</v>
      </c>
      <c r="I12" s="38" t="s">
        <v>304</v>
      </c>
      <c r="J12" s="128" t="s">
        <v>109</v>
      </c>
    </row>
    <row r="13" spans="1:17" x14ac:dyDescent="0.2">
      <c r="A13" s="35" t="s">
        <v>333</v>
      </c>
      <c r="B13" s="35" t="s">
        <v>59</v>
      </c>
      <c r="E13" t="s">
        <v>277</v>
      </c>
    </row>
    <row r="14" spans="1:17" x14ac:dyDescent="0.2">
      <c r="A14" s="35" t="s">
        <v>334</v>
      </c>
      <c r="B14" s="35" t="s">
        <v>60</v>
      </c>
      <c r="E14" t="s">
        <v>278</v>
      </c>
      <c r="I14" t="s">
        <v>305</v>
      </c>
    </row>
    <row r="15" spans="1:17" x14ac:dyDescent="0.2">
      <c r="A15" s="35" t="s">
        <v>335</v>
      </c>
      <c r="B15" s="35" t="s">
        <v>61</v>
      </c>
      <c r="E15" t="s">
        <v>279</v>
      </c>
      <c r="I15" t="s">
        <v>306</v>
      </c>
    </row>
    <row r="16" spans="1:17" x14ac:dyDescent="0.2">
      <c r="A16" s="35" t="s">
        <v>336</v>
      </c>
      <c r="B16" s="35" t="s">
        <v>62</v>
      </c>
      <c r="I16" t="s">
        <v>307</v>
      </c>
    </row>
    <row r="17" spans="1:11" x14ac:dyDescent="0.2">
      <c r="A17" s="35" t="s">
        <v>337</v>
      </c>
      <c r="B17" s="35" t="s">
        <v>63</v>
      </c>
      <c r="K17" s="38"/>
    </row>
    <row r="18" spans="1:11" x14ac:dyDescent="0.2">
      <c r="A18" s="35" t="s">
        <v>338</v>
      </c>
      <c r="B18" s="35" t="s">
        <v>64</v>
      </c>
      <c r="K18" s="38"/>
    </row>
    <row r="19" spans="1:11" x14ac:dyDescent="0.2">
      <c r="A19" s="35" t="s">
        <v>339</v>
      </c>
      <c r="B19" s="35" t="s">
        <v>65</v>
      </c>
      <c r="K19" s="38"/>
    </row>
    <row r="20" spans="1:11" x14ac:dyDescent="0.2">
      <c r="A20" s="35" t="s">
        <v>340</v>
      </c>
      <c r="B20" s="35" t="s">
        <v>66</v>
      </c>
      <c r="I20" s="38"/>
      <c r="K20" s="38"/>
    </row>
    <row r="21" spans="1:11" x14ac:dyDescent="0.2">
      <c r="A21" s="35" t="s">
        <v>341</v>
      </c>
      <c r="B21" s="35" t="s">
        <v>67</v>
      </c>
      <c r="E21" t="s">
        <v>84</v>
      </c>
      <c r="I21" s="38"/>
      <c r="K21" s="38"/>
    </row>
    <row r="22" spans="1:11" x14ac:dyDescent="0.2">
      <c r="A22" s="35" t="s">
        <v>342</v>
      </c>
      <c r="B22" s="35" t="s">
        <v>68</v>
      </c>
      <c r="E22" t="s">
        <v>280</v>
      </c>
      <c r="I22" s="38"/>
    </row>
    <row r="23" spans="1:11" x14ac:dyDescent="0.2">
      <c r="A23" s="35" t="s">
        <v>343</v>
      </c>
      <c r="B23" s="35" t="s">
        <v>69</v>
      </c>
      <c r="E23" t="s">
        <v>281</v>
      </c>
      <c r="I23" s="38"/>
    </row>
    <row r="24" spans="1:11" x14ac:dyDescent="0.2">
      <c r="A24" s="35" t="s">
        <v>344</v>
      </c>
      <c r="B24" s="35" t="s">
        <v>70</v>
      </c>
      <c r="E24" t="s">
        <v>282</v>
      </c>
      <c r="I24" s="38"/>
    </row>
    <row r="25" spans="1:11" x14ac:dyDescent="0.2">
      <c r="A25" s="35" t="s">
        <v>345</v>
      </c>
      <c r="B25" s="35" t="s">
        <v>71</v>
      </c>
      <c r="E25" t="s">
        <v>283</v>
      </c>
      <c r="I25" s="38"/>
    </row>
    <row r="26" spans="1:11" x14ac:dyDescent="0.2">
      <c r="A26" s="35" t="s">
        <v>346</v>
      </c>
      <c r="B26" s="35" t="s">
        <v>72</v>
      </c>
      <c r="E26" t="s">
        <v>284</v>
      </c>
    </row>
    <row r="27" spans="1:11" x14ac:dyDescent="0.2">
      <c r="A27" s="35" t="s">
        <v>347</v>
      </c>
      <c r="B27" s="35" t="s">
        <v>50</v>
      </c>
      <c r="E27" t="s">
        <v>285</v>
      </c>
    </row>
    <row r="28" spans="1:11" x14ac:dyDescent="0.2">
      <c r="A28" s="35" t="s">
        <v>348</v>
      </c>
      <c r="B28" s="35" t="s">
        <v>92</v>
      </c>
      <c r="E28" t="s">
        <v>286</v>
      </c>
    </row>
    <row r="29" spans="1:11" x14ac:dyDescent="0.2">
      <c r="A29" s="35" t="s">
        <v>349</v>
      </c>
      <c r="B29" s="35" t="s">
        <v>73</v>
      </c>
      <c r="E29" t="s">
        <v>287</v>
      </c>
    </row>
    <row r="30" spans="1:11" x14ac:dyDescent="0.2">
      <c r="A30" s="35" t="s">
        <v>350</v>
      </c>
      <c r="B30" s="35" t="s">
        <v>74</v>
      </c>
    </row>
    <row r="31" spans="1:11" x14ac:dyDescent="0.2">
      <c r="A31" s="35" t="s">
        <v>79</v>
      </c>
      <c r="B31" s="35" t="s">
        <v>75</v>
      </c>
    </row>
    <row r="39" spans="1:1" x14ac:dyDescent="0.2">
      <c r="A39" s="16" t="s">
        <v>351</v>
      </c>
    </row>
    <row r="41" spans="1:1" x14ac:dyDescent="0.2">
      <c r="A41" s="36" t="s">
        <v>352</v>
      </c>
    </row>
    <row r="42" spans="1:1" x14ac:dyDescent="0.2">
      <c r="A42" s="36" t="s">
        <v>353</v>
      </c>
    </row>
    <row r="43" spans="1:1" x14ac:dyDescent="0.2">
      <c r="A43" s="36" t="s">
        <v>354</v>
      </c>
    </row>
    <row r="44" spans="1:1" x14ac:dyDescent="0.2">
      <c r="A44" s="36" t="s">
        <v>355</v>
      </c>
    </row>
    <row r="45" spans="1:1" x14ac:dyDescent="0.2">
      <c r="A45" s="36" t="s">
        <v>356</v>
      </c>
    </row>
    <row r="46" spans="1:1" x14ac:dyDescent="0.2">
      <c r="A46" s="36" t="s">
        <v>357</v>
      </c>
    </row>
    <row r="47" spans="1:1" x14ac:dyDescent="0.2">
      <c r="A47" s="36" t="s">
        <v>358</v>
      </c>
    </row>
    <row r="48" spans="1:1" x14ac:dyDescent="0.2">
      <c r="A48" s="36" t="s">
        <v>359</v>
      </c>
    </row>
    <row r="49" spans="1:1" x14ac:dyDescent="0.2">
      <c r="A49" s="36" t="s">
        <v>360</v>
      </c>
    </row>
    <row r="50" spans="1:1" s="38" customFormat="1" x14ac:dyDescent="0.2">
      <c r="A50" s="36" t="s">
        <v>361</v>
      </c>
    </row>
    <row r="51" spans="1:1" x14ac:dyDescent="0.2">
      <c r="A51" s="36" t="s">
        <v>362</v>
      </c>
    </row>
    <row r="52" spans="1:1" x14ac:dyDescent="0.2">
      <c r="A52" s="36" t="s">
        <v>363</v>
      </c>
    </row>
    <row r="53" spans="1:1" x14ac:dyDescent="0.2">
      <c r="A53" s="36" t="s">
        <v>364</v>
      </c>
    </row>
    <row r="54" spans="1:1" x14ac:dyDescent="0.2">
      <c r="A54" s="36" t="s">
        <v>365</v>
      </c>
    </row>
    <row r="55" spans="1:1" x14ac:dyDescent="0.2">
      <c r="A55" s="36" t="s">
        <v>366</v>
      </c>
    </row>
    <row r="56" spans="1:1" x14ac:dyDescent="0.2">
      <c r="A56" s="36" t="s">
        <v>367</v>
      </c>
    </row>
    <row r="57" spans="1:1" x14ac:dyDescent="0.2">
      <c r="A57" s="36" t="s">
        <v>368</v>
      </c>
    </row>
    <row r="58" spans="1:1" x14ac:dyDescent="0.2">
      <c r="A58" s="36" t="s">
        <v>369</v>
      </c>
    </row>
    <row r="59" spans="1:1" x14ac:dyDescent="0.2">
      <c r="A59" s="36" t="s">
        <v>370</v>
      </c>
    </row>
    <row r="60" spans="1:1" x14ac:dyDescent="0.2">
      <c r="A60" s="36" t="s">
        <v>371</v>
      </c>
    </row>
    <row r="61" spans="1:1" x14ac:dyDescent="0.2">
      <c r="A61" s="36" t="s">
        <v>372</v>
      </c>
    </row>
    <row r="62" spans="1:1" x14ac:dyDescent="0.2">
      <c r="A62" s="36" t="s">
        <v>373</v>
      </c>
    </row>
    <row r="63" spans="1:1" x14ac:dyDescent="0.2">
      <c r="A63" s="36" t="s">
        <v>374</v>
      </c>
    </row>
    <row r="64" spans="1:1" x14ac:dyDescent="0.2">
      <c r="A64" s="36" t="s">
        <v>375</v>
      </c>
    </row>
    <row r="65" spans="1:1" x14ac:dyDescent="0.2">
      <c r="A65" s="36" t="s">
        <v>376</v>
      </c>
    </row>
    <row r="66" spans="1:1" x14ac:dyDescent="0.2">
      <c r="A66" s="36" t="s">
        <v>377</v>
      </c>
    </row>
    <row r="67" spans="1:1" x14ac:dyDescent="0.2">
      <c r="A67" s="36" t="s">
        <v>378</v>
      </c>
    </row>
    <row r="68" spans="1:1" x14ac:dyDescent="0.2">
      <c r="A68" s="36" t="s">
        <v>379</v>
      </c>
    </row>
    <row r="69" spans="1:1" x14ac:dyDescent="0.2">
      <c r="A69" s="36" t="s">
        <v>380</v>
      </c>
    </row>
    <row r="70" spans="1:1" x14ac:dyDescent="0.2">
      <c r="A70" s="36" t="s">
        <v>381</v>
      </c>
    </row>
    <row r="71" spans="1:1" x14ac:dyDescent="0.2">
      <c r="A71" s="36" t="s">
        <v>382</v>
      </c>
    </row>
    <row r="72" spans="1:1" x14ac:dyDescent="0.2">
      <c r="A72" s="36" t="s">
        <v>383</v>
      </c>
    </row>
    <row r="73" spans="1:1" x14ac:dyDescent="0.2">
      <c r="A73" s="36" t="s">
        <v>384</v>
      </c>
    </row>
    <row r="74" spans="1:1" x14ac:dyDescent="0.2">
      <c r="A74" s="36" t="s">
        <v>385</v>
      </c>
    </row>
    <row r="75" spans="1:1" x14ac:dyDescent="0.2">
      <c r="A75" s="36" t="s">
        <v>386</v>
      </c>
    </row>
    <row r="76" spans="1:1" x14ac:dyDescent="0.2">
      <c r="A76" s="36" t="s">
        <v>387</v>
      </c>
    </row>
    <row r="77" spans="1:1" x14ac:dyDescent="0.2">
      <c r="A77" s="36" t="s">
        <v>388</v>
      </c>
    </row>
    <row r="78" spans="1:1" x14ac:dyDescent="0.2">
      <c r="A78" s="36" t="s">
        <v>389</v>
      </c>
    </row>
    <row r="79" spans="1:1" x14ac:dyDescent="0.2">
      <c r="A79" s="36" t="s">
        <v>390</v>
      </c>
    </row>
    <row r="80" spans="1:1" x14ac:dyDescent="0.2">
      <c r="A80" s="36" t="s">
        <v>391</v>
      </c>
    </row>
    <row r="81" spans="1:1" x14ac:dyDescent="0.2">
      <c r="A81" s="36" t="s">
        <v>392</v>
      </c>
    </row>
    <row r="82" spans="1:1" x14ac:dyDescent="0.2">
      <c r="A82" s="36" t="s">
        <v>393</v>
      </c>
    </row>
    <row r="83" spans="1:1" x14ac:dyDescent="0.2">
      <c r="A83" s="36" t="s">
        <v>394</v>
      </c>
    </row>
    <row r="84" spans="1:1" x14ac:dyDescent="0.2">
      <c r="A84" s="36" t="s">
        <v>395</v>
      </c>
    </row>
    <row r="85" spans="1:1" x14ac:dyDescent="0.2">
      <c r="A85" s="36" t="s">
        <v>396</v>
      </c>
    </row>
    <row r="86" spans="1:1" s="38" customFormat="1" x14ac:dyDescent="0.2">
      <c r="A86" s="36" t="s">
        <v>397</v>
      </c>
    </row>
    <row r="87" spans="1:1" x14ac:dyDescent="0.2">
      <c r="A87" s="36" t="s">
        <v>398</v>
      </c>
    </row>
    <row r="88" spans="1:1" x14ac:dyDescent="0.2">
      <c r="A88" s="36" t="s">
        <v>399</v>
      </c>
    </row>
    <row r="89" spans="1:1" x14ac:dyDescent="0.2">
      <c r="A89" s="36" t="s">
        <v>400</v>
      </c>
    </row>
    <row r="90" spans="1:1" x14ac:dyDescent="0.2">
      <c r="A90" s="36" t="s">
        <v>401</v>
      </c>
    </row>
    <row r="91" spans="1:1" x14ac:dyDescent="0.2">
      <c r="A91" s="36" t="s">
        <v>402</v>
      </c>
    </row>
    <row r="92" spans="1:1" x14ac:dyDescent="0.2">
      <c r="A92" s="36" t="s">
        <v>403</v>
      </c>
    </row>
    <row r="93" spans="1:1" x14ac:dyDescent="0.2">
      <c r="A93" s="36" t="s">
        <v>404</v>
      </c>
    </row>
    <row r="94" spans="1:1" x14ac:dyDescent="0.2">
      <c r="A94" s="36" t="s">
        <v>405</v>
      </c>
    </row>
    <row r="95" spans="1:1" x14ac:dyDescent="0.2">
      <c r="A95" s="36" t="s">
        <v>406</v>
      </c>
    </row>
    <row r="96" spans="1:1" x14ac:dyDescent="0.2">
      <c r="A96" s="36" t="s">
        <v>407</v>
      </c>
    </row>
    <row r="97" spans="1:1" x14ac:dyDescent="0.2">
      <c r="A97" s="36" t="s">
        <v>408</v>
      </c>
    </row>
    <row r="98" spans="1:1" x14ac:dyDescent="0.2">
      <c r="A98" s="36" t="s">
        <v>409</v>
      </c>
    </row>
    <row r="99" spans="1:1" x14ac:dyDescent="0.2">
      <c r="A99" s="36" t="s">
        <v>410</v>
      </c>
    </row>
    <row r="100" spans="1:1" x14ac:dyDescent="0.2">
      <c r="A100" s="36" t="s">
        <v>411</v>
      </c>
    </row>
    <row r="101" spans="1:1" x14ac:dyDescent="0.2">
      <c r="A101" s="36" t="s">
        <v>412</v>
      </c>
    </row>
    <row r="102" spans="1:1" x14ac:dyDescent="0.2">
      <c r="A102" s="36" t="s">
        <v>413</v>
      </c>
    </row>
    <row r="103" spans="1:1" x14ac:dyDescent="0.2">
      <c r="A103" s="36" t="s">
        <v>414</v>
      </c>
    </row>
    <row r="104" spans="1:1" x14ac:dyDescent="0.2">
      <c r="A104" s="36" t="s">
        <v>415</v>
      </c>
    </row>
    <row r="105" spans="1:1" x14ac:dyDescent="0.2">
      <c r="A105" s="36" t="s">
        <v>416</v>
      </c>
    </row>
    <row r="106" spans="1:1" x14ac:dyDescent="0.2">
      <c r="A106" s="36" t="s">
        <v>417</v>
      </c>
    </row>
    <row r="107" spans="1:1" x14ac:dyDescent="0.2">
      <c r="A107" s="36" t="s">
        <v>418</v>
      </c>
    </row>
    <row r="108" spans="1:1" x14ac:dyDescent="0.2">
      <c r="A108" s="36" t="s">
        <v>419</v>
      </c>
    </row>
    <row r="109" spans="1:1" x14ac:dyDescent="0.2">
      <c r="A109" s="36" t="s">
        <v>420</v>
      </c>
    </row>
    <row r="110" spans="1:1" s="38" customFormat="1" x14ac:dyDescent="0.2">
      <c r="A110" s="36" t="s">
        <v>421</v>
      </c>
    </row>
    <row r="111" spans="1:1" x14ac:dyDescent="0.2">
      <c r="A111" s="36" t="s">
        <v>422</v>
      </c>
    </row>
    <row r="112" spans="1:1" x14ac:dyDescent="0.2">
      <c r="A112" s="36" t="s">
        <v>423</v>
      </c>
    </row>
    <row r="113" spans="1:1" x14ac:dyDescent="0.2">
      <c r="A113" s="36" t="s">
        <v>424</v>
      </c>
    </row>
    <row r="114" spans="1:1" s="38" customFormat="1" x14ac:dyDescent="0.2">
      <c r="A114" s="36" t="s">
        <v>425</v>
      </c>
    </row>
    <row r="115" spans="1:1" x14ac:dyDescent="0.2">
      <c r="A115" s="36" t="s">
        <v>426</v>
      </c>
    </row>
    <row r="116" spans="1:1" x14ac:dyDescent="0.2">
      <c r="A116" s="36" t="s">
        <v>427</v>
      </c>
    </row>
    <row r="117" spans="1:1" x14ac:dyDescent="0.2">
      <c r="A117" s="36" t="s">
        <v>428</v>
      </c>
    </row>
    <row r="118" spans="1:1" x14ac:dyDescent="0.2">
      <c r="A118" s="36" t="s">
        <v>429</v>
      </c>
    </row>
    <row r="119" spans="1:1" x14ac:dyDescent="0.2">
      <c r="A119" s="36" t="s">
        <v>430</v>
      </c>
    </row>
    <row r="120" spans="1:1" x14ac:dyDescent="0.2">
      <c r="A120" s="36" t="s">
        <v>431</v>
      </c>
    </row>
    <row r="121" spans="1:1" x14ac:dyDescent="0.2">
      <c r="A121" s="36" t="s">
        <v>432</v>
      </c>
    </row>
    <row r="122" spans="1:1" x14ac:dyDescent="0.2">
      <c r="A122" s="36" t="s">
        <v>433</v>
      </c>
    </row>
    <row r="123" spans="1:1" x14ac:dyDescent="0.2">
      <c r="A123" s="36" t="s">
        <v>434</v>
      </c>
    </row>
    <row r="124" spans="1:1" x14ac:dyDescent="0.2">
      <c r="A124" s="36" t="s">
        <v>435</v>
      </c>
    </row>
    <row r="125" spans="1:1" x14ac:dyDescent="0.2">
      <c r="A125" s="36" t="s">
        <v>436</v>
      </c>
    </row>
    <row r="126" spans="1:1" x14ac:dyDescent="0.2">
      <c r="A126" s="36" t="s">
        <v>437</v>
      </c>
    </row>
    <row r="127" spans="1:1" x14ac:dyDescent="0.2">
      <c r="A127" s="36" t="s">
        <v>438</v>
      </c>
    </row>
    <row r="128" spans="1:1" x14ac:dyDescent="0.2">
      <c r="A128" s="36" t="s">
        <v>439</v>
      </c>
    </row>
    <row r="129" spans="1:1" x14ac:dyDescent="0.2">
      <c r="A129" s="36" t="s">
        <v>498</v>
      </c>
    </row>
    <row r="130" spans="1:1" x14ac:dyDescent="0.2">
      <c r="A130" s="36" t="s">
        <v>440</v>
      </c>
    </row>
    <row r="131" spans="1:1" s="38" customFormat="1" x14ac:dyDescent="0.2">
      <c r="A131" s="36" t="s">
        <v>441</v>
      </c>
    </row>
    <row r="132" spans="1:1" x14ac:dyDescent="0.2">
      <c r="A132" s="36" t="s">
        <v>496</v>
      </c>
    </row>
    <row r="133" spans="1:1" x14ac:dyDescent="0.2">
      <c r="A133" s="36" t="s">
        <v>442</v>
      </c>
    </row>
    <row r="134" spans="1:1" x14ac:dyDescent="0.2">
      <c r="A134" s="36" t="s">
        <v>443</v>
      </c>
    </row>
    <row r="135" spans="1:1" x14ac:dyDescent="0.2">
      <c r="A135" s="36" t="s">
        <v>444</v>
      </c>
    </row>
    <row r="136" spans="1:1" x14ac:dyDescent="0.2">
      <c r="A136" s="36" t="s">
        <v>445</v>
      </c>
    </row>
    <row r="137" spans="1:1" x14ac:dyDescent="0.2">
      <c r="A137" s="36" t="s">
        <v>446</v>
      </c>
    </row>
    <row r="138" spans="1:1" x14ac:dyDescent="0.2">
      <c r="A138" s="36" t="s">
        <v>447</v>
      </c>
    </row>
    <row r="139" spans="1:1" x14ac:dyDescent="0.2">
      <c r="A139" s="36" t="s">
        <v>448</v>
      </c>
    </row>
    <row r="140" spans="1:1" x14ac:dyDescent="0.2">
      <c r="A140" s="36" t="s">
        <v>449</v>
      </c>
    </row>
    <row r="141" spans="1:1" x14ac:dyDescent="0.2">
      <c r="A141" s="36" t="s">
        <v>450</v>
      </c>
    </row>
    <row r="142" spans="1:1" x14ac:dyDescent="0.2">
      <c r="A142" s="36" t="s">
        <v>451</v>
      </c>
    </row>
    <row r="143" spans="1:1" x14ac:dyDescent="0.2">
      <c r="A143" s="36" t="s">
        <v>452</v>
      </c>
    </row>
    <row r="144" spans="1:1" x14ac:dyDescent="0.2">
      <c r="A144" s="36" t="s">
        <v>453</v>
      </c>
    </row>
    <row r="145" spans="1:1" x14ac:dyDescent="0.2">
      <c r="A145" s="36" t="s">
        <v>454</v>
      </c>
    </row>
    <row r="146" spans="1:1" x14ac:dyDescent="0.2">
      <c r="A146" s="36" t="s">
        <v>455</v>
      </c>
    </row>
    <row r="147" spans="1:1" x14ac:dyDescent="0.2">
      <c r="A147" s="36" t="s">
        <v>456</v>
      </c>
    </row>
    <row r="148" spans="1:1" x14ac:dyDescent="0.2">
      <c r="A148" s="36" t="s">
        <v>457</v>
      </c>
    </row>
    <row r="149" spans="1:1" x14ac:dyDescent="0.2">
      <c r="A149" s="36" t="s">
        <v>458</v>
      </c>
    </row>
    <row r="150" spans="1:1" x14ac:dyDescent="0.2">
      <c r="A150" s="36" t="s">
        <v>459</v>
      </c>
    </row>
    <row r="151" spans="1:1" x14ac:dyDescent="0.2">
      <c r="A151" s="36" t="s">
        <v>460</v>
      </c>
    </row>
    <row r="152" spans="1:1" x14ac:dyDescent="0.2">
      <c r="A152" s="36" t="s">
        <v>461</v>
      </c>
    </row>
    <row r="153" spans="1:1" x14ac:dyDescent="0.2">
      <c r="A153" s="36" t="s">
        <v>462</v>
      </c>
    </row>
    <row r="154" spans="1:1" x14ac:dyDescent="0.2">
      <c r="A154" s="36" t="s">
        <v>463</v>
      </c>
    </row>
    <row r="155" spans="1:1" x14ac:dyDescent="0.2">
      <c r="A155" s="36" t="s">
        <v>464</v>
      </c>
    </row>
    <row r="156" spans="1:1" x14ac:dyDescent="0.2">
      <c r="A156" s="36" t="s">
        <v>465</v>
      </c>
    </row>
    <row r="157" spans="1:1" x14ac:dyDescent="0.2">
      <c r="A157" s="36" t="s">
        <v>466</v>
      </c>
    </row>
    <row r="158" spans="1:1" x14ac:dyDescent="0.2">
      <c r="A158" s="36" t="s">
        <v>467</v>
      </c>
    </row>
    <row r="159" spans="1:1" x14ac:dyDescent="0.2">
      <c r="A159" s="36" t="s">
        <v>468</v>
      </c>
    </row>
    <row r="160" spans="1:1" x14ac:dyDescent="0.2">
      <c r="A160" s="36" t="s">
        <v>469</v>
      </c>
    </row>
    <row r="161" spans="1:1" x14ac:dyDescent="0.2">
      <c r="A161" s="36" t="s">
        <v>470</v>
      </c>
    </row>
    <row r="162" spans="1:1" x14ac:dyDescent="0.2">
      <c r="A162" s="36" t="s">
        <v>471</v>
      </c>
    </row>
    <row r="163" spans="1:1" x14ac:dyDescent="0.2">
      <c r="A163" s="36" t="s">
        <v>472</v>
      </c>
    </row>
    <row r="164" spans="1:1" x14ac:dyDescent="0.2">
      <c r="A164" s="36" t="s">
        <v>473</v>
      </c>
    </row>
    <row r="165" spans="1:1" x14ac:dyDescent="0.2">
      <c r="A165" s="36" t="s">
        <v>474</v>
      </c>
    </row>
    <row r="166" spans="1:1" x14ac:dyDescent="0.2">
      <c r="A166" s="36" t="s">
        <v>475</v>
      </c>
    </row>
    <row r="167" spans="1:1" x14ac:dyDescent="0.2">
      <c r="A167" s="36" t="s">
        <v>476</v>
      </c>
    </row>
    <row r="168" spans="1:1" x14ac:dyDescent="0.2">
      <c r="A168" s="36" t="s">
        <v>477</v>
      </c>
    </row>
    <row r="169" spans="1:1" s="38" customFormat="1" x14ac:dyDescent="0.2">
      <c r="A169" s="36" t="s">
        <v>478</v>
      </c>
    </row>
    <row r="170" spans="1:1" x14ac:dyDescent="0.2">
      <c r="A170" s="36" t="s">
        <v>479</v>
      </c>
    </row>
    <row r="171" spans="1:1" s="38" customFormat="1" x14ac:dyDescent="0.2">
      <c r="A171" s="36" t="s">
        <v>495</v>
      </c>
    </row>
    <row r="172" spans="1:1" x14ac:dyDescent="0.2">
      <c r="A172" s="37" t="s">
        <v>480</v>
      </c>
    </row>
    <row r="173" spans="1:1" x14ac:dyDescent="0.2">
      <c r="A173" s="37" t="s">
        <v>481</v>
      </c>
    </row>
  </sheetData>
  <sheetProtection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5C11-28AB-7647-81D4-8E82C804C7BA}">
  <sheetPr codeName="Foglio1"/>
  <dimension ref="A1:L55"/>
  <sheetViews>
    <sheetView showGridLines="0" zoomScaleNormal="100" workbookViewId="0">
      <selection sqref="A1:D1"/>
    </sheetView>
  </sheetViews>
  <sheetFormatPr baseColWidth="10" defaultColWidth="9.1640625" defaultRowHeight="16" x14ac:dyDescent="0.25"/>
  <cols>
    <col min="1" max="1" width="4.83203125" style="1" customWidth="1"/>
    <col min="2" max="2" width="26.1640625" style="1" customWidth="1"/>
    <col min="3" max="3" width="1.83203125" style="1" customWidth="1"/>
    <col min="4" max="4" width="46.5" style="1" customWidth="1"/>
    <col min="5" max="5" width="9.83203125" style="1" customWidth="1"/>
    <col min="6" max="6" width="3.83203125" style="1" customWidth="1"/>
    <col min="7" max="7" width="8.1640625" style="1" customWidth="1"/>
    <col min="8" max="8" width="5.83203125" style="1" customWidth="1"/>
    <col min="9" max="9" width="9.1640625" style="1"/>
    <col min="10" max="10" width="15.5" style="1" customWidth="1"/>
    <col min="11" max="11" width="6.33203125" style="1" customWidth="1"/>
    <col min="12" max="12" width="14.1640625" style="1" customWidth="1"/>
    <col min="13" max="16384" width="9.1640625" style="1"/>
  </cols>
  <sheetData>
    <row r="1" spans="1:12" ht="62" customHeight="1" x14ac:dyDescent="0.25">
      <c r="A1" s="164" t="str">
        <f>'2 | Scope of accreditation'!A1:B1</f>
        <v>Calibration Laboratories Department</v>
      </c>
      <c r="B1" s="164"/>
      <c r="C1" s="164"/>
      <c r="D1" s="164"/>
      <c r="E1" s="24"/>
    </row>
    <row r="2" spans="1:12" s="44" customFormat="1" ht="15" customHeight="1" x14ac:dyDescent="0.15">
      <c r="A2" s="133" t="str">
        <f>REV_DA_05</f>
        <v>DA-05 rev. 11-14</v>
      </c>
      <c r="B2" s="126"/>
    </row>
    <row r="3" spans="1:12" ht="10" customHeight="1" x14ac:dyDescent="0.25"/>
    <row r="4" spans="1:12" s="44" customFormat="1" ht="20" customHeight="1" x14ac:dyDescent="0.15">
      <c r="A4" s="60" t="s">
        <v>48</v>
      </c>
      <c r="B4" s="179" t="s">
        <v>221</v>
      </c>
      <c r="C4" s="179"/>
      <c r="D4" s="179"/>
      <c r="E4" s="179"/>
      <c r="F4" s="179"/>
      <c r="G4" s="179"/>
      <c r="H4" s="179"/>
      <c r="I4" s="179"/>
      <c r="J4" s="179"/>
      <c r="K4" s="179"/>
      <c r="L4" s="179"/>
    </row>
    <row r="5" spans="1:12" ht="15" customHeight="1" x14ac:dyDescent="0.25"/>
    <row r="6" spans="1:12" s="39" customFormat="1" ht="20" customHeight="1" x14ac:dyDescent="0.25">
      <c r="A6" s="40"/>
      <c r="B6" s="230" t="s">
        <v>222</v>
      </c>
      <c r="C6" s="41"/>
      <c r="D6" s="232"/>
      <c r="E6" s="233"/>
      <c r="G6" s="228" t="s">
        <v>9</v>
      </c>
      <c r="H6" s="228"/>
      <c r="I6" s="227" t="s">
        <v>224</v>
      </c>
      <c r="J6" s="227"/>
      <c r="K6" s="44"/>
      <c r="L6" s="146"/>
    </row>
    <row r="7" spans="1:12" s="39" customFormat="1" ht="5" customHeight="1" x14ac:dyDescent="0.25">
      <c r="A7" s="40"/>
      <c r="B7" s="231"/>
      <c r="C7" s="41"/>
      <c r="D7" s="234"/>
      <c r="E7" s="235"/>
      <c r="G7" s="53"/>
      <c r="H7" s="53"/>
      <c r="I7" s="53"/>
      <c r="J7" s="53"/>
      <c r="K7" s="44"/>
      <c r="L7" s="44"/>
    </row>
    <row r="8" spans="1:12" s="39" customFormat="1" ht="30" customHeight="1" x14ac:dyDescent="0.25">
      <c r="A8" s="40"/>
      <c r="B8" s="231"/>
      <c r="C8" s="41"/>
      <c r="D8" s="234"/>
      <c r="E8" s="235"/>
      <c r="G8" s="224"/>
      <c r="H8" s="225"/>
      <c r="I8" s="225"/>
      <c r="J8" s="225"/>
      <c r="K8" s="225"/>
      <c r="L8" s="225"/>
    </row>
    <row r="9" spans="1:12" s="39" customFormat="1" ht="22.75" customHeight="1" x14ac:dyDescent="0.25">
      <c r="B9" s="52" t="s">
        <v>223</v>
      </c>
      <c r="C9" s="41"/>
      <c r="D9" s="192" t="s">
        <v>82</v>
      </c>
      <c r="E9" s="194"/>
      <c r="G9" s="226" t="s">
        <v>229</v>
      </c>
      <c r="H9" s="226"/>
      <c r="I9" s="226"/>
      <c r="J9" s="226"/>
      <c r="K9" s="226"/>
      <c r="L9" s="226"/>
    </row>
    <row r="10" spans="1:12" s="42" customFormat="1" ht="3.75" customHeight="1" x14ac:dyDescent="0.25">
      <c r="B10" s="136"/>
      <c r="C10" s="134"/>
      <c r="D10" s="139"/>
      <c r="E10" s="135"/>
      <c r="G10" s="54"/>
      <c r="H10" s="54"/>
      <c r="I10" s="54"/>
      <c r="J10" s="54"/>
      <c r="K10" s="44"/>
      <c r="L10" s="44"/>
    </row>
    <row r="11" spans="1:12" s="42" customFormat="1" ht="15" customHeight="1" x14ac:dyDescent="0.25">
      <c r="B11" s="236" t="s">
        <v>225</v>
      </c>
      <c r="C11" s="134"/>
      <c r="D11" s="197" t="s">
        <v>226</v>
      </c>
      <c r="E11" s="198"/>
      <c r="G11" s="147"/>
      <c r="H11" s="55"/>
      <c r="I11" s="185"/>
      <c r="J11" s="186"/>
      <c r="K11" s="186"/>
      <c r="L11" s="187"/>
    </row>
    <row r="12" spans="1:12" s="42" customFormat="1" ht="3" customHeight="1" x14ac:dyDescent="0.25">
      <c r="B12" s="237"/>
      <c r="C12" s="134"/>
      <c r="D12" s="141"/>
      <c r="E12" s="141"/>
      <c r="G12" s="44"/>
      <c r="H12" s="53"/>
      <c r="I12" s="53"/>
      <c r="J12" s="53"/>
      <c r="K12" s="44"/>
      <c r="L12" s="56"/>
    </row>
    <row r="13" spans="1:12" s="39" customFormat="1" ht="15" customHeight="1" x14ac:dyDescent="0.25">
      <c r="B13" s="237"/>
      <c r="C13" s="134"/>
      <c r="D13" s="197" t="s">
        <v>227</v>
      </c>
      <c r="E13" s="198"/>
      <c r="G13" s="147"/>
      <c r="H13" s="140"/>
      <c r="I13" s="185"/>
      <c r="J13" s="186"/>
      <c r="K13" s="186"/>
      <c r="L13" s="187"/>
    </row>
    <row r="14" spans="1:12" s="39" customFormat="1" ht="3" customHeight="1" x14ac:dyDescent="0.25">
      <c r="B14" s="237"/>
      <c r="C14" s="134"/>
      <c r="D14" s="141"/>
      <c r="E14" s="141"/>
      <c r="G14" s="44"/>
      <c r="H14" s="53"/>
      <c r="I14" s="53"/>
      <c r="J14" s="53"/>
      <c r="K14" s="44"/>
      <c r="L14" s="56"/>
    </row>
    <row r="15" spans="1:12" s="39" customFormat="1" ht="15" customHeight="1" x14ac:dyDescent="0.25">
      <c r="B15" s="237"/>
      <c r="C15" s="134"/>
      <c r="D15" s="198" t="s">
        <v>228</v>
      </c>
      <c r="E15" s="198"/>
      <c r="G15" s="215"/>
      <c r="H15" s="216"/>
      <c r="I15" s="216"/>
      <c r="J15" s="216"/>
      <c r="K15" s="216"/>
      <c r="L15" s="217"/>
    </row>
    <row r="16" spans="1:12" s="42" customFormat="1" ht="3" customHeight="1" x14ac:dyDescent="0.25">
      <c r="B16" s="237"/>
      <c r="C16" s="134"/>
      <c r="D16" s="135"/>
      <c r="E16" s="135"/>
      <c r="G16" s="218"/>
      <c r="H16" s="219"/>
      <c r="I16" s="219"/>
      <c r="J16" s="219"/>
      <c r="K16" s="219"/>
      <c r="L16" s="220"/>
    </row>
    <row r="17" spans="2:12" s="39" customFormat="1" ht="15" customHeight="1" x14ac:dyDescent="0.25">
      <c r="B17" s="237"/>
      <c r="C17" s="134"/>
      <c r="D17" s="209"/>
      <c r="E17" s="209"/>
      <c r="G17" s="218"/>
      <c r="H17" s="219"/>
      <c r="I17" s="219"/>
      <c r="J17" s="219"/>
      <c r="K17" s="219"/>
      <c r="L17" s="220"/>
    </row>
    <row r="18" spans="2:12" s="39" customFormat="1" ht="5" customHeight="1" x14ac:dyDescent="0.25">
      <c r="B18" s="137"/>
      <c r="C18" s="134"/>
      <c r="D18" s="138"/>
      <c r="E18" s="138"/>
      <c r="G18" s="221"/>
      <c r="H18" s="222"/>
      <c r="I18" s="222"/>
      <c r="J18" s="222"/>
      <c r="K18" s="222"/>
      <c r="L18" s="223"/>
    </row>
    <row r="19" spans="2:12" ht="14" customHeight="1" x14ac:dyDescent="0.25">
      <c r="E19" s="27"/>
    </row>
    <row r="20" spans="2:12" s="50" customFormat="1" ht="20" customHeight="1" x14ac:dyDescent="0.2">
      <c r="B20" s="59" t="s">
        <v>230</v>
      </c>
      <c r="C20" s="51"/>
      <c r="D20" s="238" t="s">
        <v>231</v>
      </c>
      <c r="E20" s="239"/>
      <c r="G20" s="229"/>
      <c r="H20" s="229"/>
      <c r="I20" s="229"/>
      <c r="J20" s="229"/>
      <c r="K20" s="229"/>
      <c r="L20" s="229"/>
    </row>
    <row r="21" spans="2:12" s="42" customFormat="1" ht="10" customHeight="1" x14ac:dyDescent="0.25">
      <c r="E21" s="27"/>
      <c r="G21" s="31"/>
      <c r="H21" s="31"/>
      <c r="I21" s="31"/>
      <c r="J21" s="31"/>
      <c r="K21" s="31"/>
      <c r="L21" s="31"/>
    </row>
    <row r="22" spans="2:12" s="42" customFormat="1" ht="60" customHeight="1" x14ac:dyDescent="0.25">
      <c r="B22" s="58" t="s">
        <v>232</v>
      </c>
      <c r="D22" s="211"/>
      <c r="E22" s="212"/>
      <c r="F22" s="212"/>
      <c r="G22" s="212"/>
      <c r="H22" s="212"/>
      <c r="I22" s="212"/>
      <c r="J22" s="212"/>
      <c r="K22" s="212"/>
      <c r="L22" s="213"/>
    </row>
    <row r="23" spans="2:12" s="42" customFormat="1" ht="14" customHeight="1" x14ac:dyDescent="0.25">
      <c r="E23" s="27"/>
    </row>
    <row r="24" spans="2:12" s="44" customFormat="1" ht="34.25" customHeight="1" x14ac:dyDescent="0.15">
      <c r="D24" s="57" t="s">
        <v>233</v>
      </c>
      <c r="E24" s="210" t="s">
        <v>234</v>
      </c>
      <c r="F24" s="210"/>
      <c r="G24" s="210"/>
      <c r="H24" s="210"/>
      <c r="I24" s="210"/>
      <c r="J24" s="210"/>
      <c r="K24" s="210"/>
      <c r="L24" s="210"/>
    </row>
    <row r="25" spans="2:12" ht="20" customHeight="1" x14ac:dyDescent="0.25">
      <c r="B25" s="199" t="s">
        <v>235</v>
      </c>
      <c r="C25" s="26"/>
      <c r="D25" s="61"/>
      <c r="E25" s="195" t="s">
        <v>236</v>
      </c>
      <c r="F25" s="196"/>
      <c r="G25" s="196"/>
      <c r="H25" s="196"/>
      <c r="I25" s="196"/>
      <c r="J25" s="196"/>
      <c r="K25" s="196"/>
      <c r="L25" s="62" t="s">
        <v>13</v>
      </c>
    </row>
    <row r="26" spans="2:12" ht="18" customHeight="1" x14ac:dyDescent="0.25">
      <c r="B26" s="200"/>
      <c r="C26" s="26"/>
      <c r="D26" s="148"/>
      <c r="E26" s="192"/>
      <c r="F26" s="193"/>
      <c r="G26" s="193"/>
      <c r="H26" s="193"/>
      <c r="I26" s="193"/>
      <c r="J26" s="193"/>
      <c r="K26" s="194"/>
      <c r="L26" s="149" t="str">
        <f>IF(D26="","","A")</f>
        <v/>
      </c>
    </row>
    <row r="27" spans="2:12" ht="18" customHeight="1" x14ac:dyDescent="0.25">
      <c r="B27" s="200"/>
      <c r="C27" s="26"/>
      <c r="D27" s="148"/>
      <c r="E27" s="182"/>
      <c r="F27" s="183"/>
      <c r="G27" s="183"/>
      <c r="H27" s="183"/>
      <c r="I27" s="183"/>
      <c r="J27" s="183"/>
      <c r="K27" s="184"/>
      <c r="L27" s="149" t="str">
        <f>IF(D27="","","B")</f>
        <v/>
      </c>
    </row>
    <row r="28" spans="2:12" ht="18" customHeight="1" x14ac:dyDescent="0.25">
      <c r="B28" s="200"/>
      <c r="C28" s="26"/>
      <c r="D28" s="148"/>
      <c r="E28" s="182"/>
      <c r="F28" s="183"/>
      <c r="G28" s="183"/>
      <c r="H28" s="183"/>
      <c r="I28" s="183"/>
      <c r="J28" s="183"/>
      <c r="K28" s="184"/>
      <c r="L28" s="149" t="str">
        <f>IF(D28="","","C")</f>
        <v/>
      </c>
    </row>
    <row r="29" spans="2:12" ht="18" customHeight="1" x14ac:dyDescent="0.25">
      <c r="B29" s="200"/>
      <c r="C29" s="26"/>
      <c r="D29" s="148"/>
      <c r="E29" s="182"/>
      <c r="F29" s="183"/>
      <c r="G29" s="183"/>
      <c r="H29" s="183"/>
      <c r="I29" s="183"/>
      <c r="J29" s="183"/>
      <c r="K29" s="184"/>
      <c r="L29" s="149" t="str">
        <f>IF(D29="","","D")</f>
        <v/>
      </c>
    </row>
    <row r="30" spans="2:12" s="39" customFormat="1" ht="18" customHeight="1" x14ac:dyDescent="0.25">
      <c r="B30" s="200"/>
      <c r="C30" s="26"/>
      <c r="D30" s="148"/>
      <c r="E30" s="150"/>
      <c r="F30" s="151"/>
      <c r="G30" s="151"/>
      <c r="H30" s="151"/>
      <c r="I30" s="151"/>
      <c r="J30" s="151"/>
      <c r="K30" s="152"/>
      <c r="L30" s="149" t="str">
        <f>IF(D30="","","E")</f>
        <v/>
      </c>
    </row>
    <row r="31" spans="2:12" ht="18" customHeight="1" x14ac:dyDescent="0.25">
      <c r="B31" s="200"/>
      <c r="C31" s="26"/>
      <c r="D31" s="148"/>
      <c r="E31" s="182"/>
      <c r="F31" s="183"/>
      <c r="G31" s="183"/>
      <c r="H31" s="183"/>
      <c r="I31" s="183"/>
      <c r="J31" s="183"/>
      <c r="K31" s="184"/>
      <c r="L31" s="149" t="str">
        <f>IF(D31="","","F")</f>
        <v/>
      </c>
    </row>
    <row r="32" spans="2:12" ht="18" customHeight="1" x14ac:dyDescent="0.25">
      <c r="B32" s="201"/>
      <c r="C32" s="26"/>
      <c r="D32" s="148"/>
      <c r="E32" s="182"/>
      <c r="F32" s="183"/>
      <c r="G32" s="183"/>
      <c r="H32" s="183"/>
      <c r="I32" s="183"/>
      <c r="J32" s="183"/>
      <c r="K32" s="184"/>
      <c r="L32" s="149" t="str">
        <f>IF(D32="","","G")</f>
        <v/>
      </c>
    </row>
    <row r="34" spans="1:12" s="44" customFormat="1" ht="20" customHeight="1" x14ac:dyDescent="0.15">
      <c r="A34" s="60"/>
      <c r="B34" s="179" t="s">
        <v>237</v>
      </c>
      <c r="C34" s="179"/>
      <c r="D34" s="179"/>
      <c r="E34" s="179"/>
      <c r="F34" s="179"/>
      <c r="G34" s="179"/>
      <c r="H34" s="179"/>
      <c r="I34" s="179"/>
      <c r="J34" s="179"/>
      <c r="K34" s="179"/>
      <c r="L34" s="179"/>
    </row>
    <row r="35" spans="1:12" s="39" customFormat="1" ht="17.5" customHeight="1" x14ac:dyDescent="0.25">
      <c r="H35" s="214" t="s">
        <v>246</v>
      </c>
      <c r="I35" s="214"/>
      <c r="J35" s="214"/>
      <c r="K35" s="214"/>
      <c r="L35" s="214"/>
    </row>
    <row r="36" spans="1:12" s="63" customFormat="1" ht="18" customHeight="1" x14ac:dyDescent="0.15">
      <c r="B36" s="71" t="s">
        <v>238</v>
      </c>
      <c r="C36" s="71"/>
      <c r="D36" s="207" t="s">
        <v>239</v>
      </c>
      <c r="E36" s="207"/>
      <c r="F36" s="207"/>
      <c r="G36" s="207"/>
      <c r="H36" s="207"/>
      <c r="I36" s="207"/>
      <c r="J36" s="207"/>
      <c r="K36" s="50"/>
      <c r="L36" s="75"/>
    </row>
    <row r="37" spans="1:12" s="63" customFormat="1" ht="18" customHeight="1" x14ac:dyDescent="0.15">
      <c r="B37" s="71" t="s">
        <v>240</v>
      </c>
      <c r="C37" s="71"/>
      <c r="D37" s="202" t="str">
        <f>'2 | Scope of accreditation'!B4</f>
        <v>Accreditation scope</v>
      </c>
      <c r="E37" s="202"/>
      <c r="F37" s="202"/>
      <c r="G37" s="202"/>
      <c r="H37" s="202"/>
      <c r="I37" s="202"/>
      <c r="J37" s="202"/>
      <c r="K37" s="72"/>
      <c r="L37" s="76"/>
    </row>
    <row r="38" spans="1:12" s="63" customFormat="1" ht="18" customHeight="1" x14ac:dyDescent="0.15">
      <c r="B38" s="71" t="s">
        <v>241</v>
      </c>
      <c r="C38" s="71"/>
      <c r="D38" s="202" t="str">
        <f>'3 | Resources - Personnel'!B4</f>
        <v>Resources | Personnel</v>
      </c>
      <c r="E38" s="202"/>
      <c r="F38" s="202"/>
      <c r="G38" s="202"/>
      <c r="H38" s="202"/>
      <c r="I38" s="202"/>
      <c r="J38" s="202"/>
      <c r="K38" s="72"/>
      <c r="L38" s="153"/>
    </row>
    <row r="39" spans="1:12" s="63" customFormat="1" ht="18" customHeight="1" x14ac:dyDescent="0.15">
      <c r="B39" s="71" t="s">
        <v>242</v>
      </c>
      <c r="C39" s="71"/>
      <c r="D39" s="191" t="str">
        <f>'4 | Resources - Equipment'!B4</f>
        <v>Resources | Equipment</v>
      </c>
      <c r="E39" s="191"/>
      <c r="F39" s="191"/>
      <c r="G39" s="191"/>
      <c r="H39" s="191"/>
      <c r="I39" s="191"/>
      <c r="J39" s="191"/>
      <c r="K39" s="73"/>
      <c r="L39" s="153"/>
    </row>
    <row r="40" spans="1:12" s="63" customFormat="1" ht="18" customHeight="1" x14ac:dyDescent="0.15">
      <c r="B40" s="71" t="s">
        <v>243</v>
      </c>
      <c r="C40" s="71"/>
      <c r="D40" s="202" t="str">
        <f>'5 | Management system document.'!B4</f>
        <v>Management system documentation</v>
      </c>
      <c r="E40" s="202"/>
      <c r="F40" s="202"/>
      <c r="G40" s="202"/>
      <c r="H40" s="202"/>
      <c r="I40" s="202"/>
      <c r="J40" s="202"/>
      <c r="K40" s="72"/>
      <c r="L40" s="153"/>
    </row>
    <row r="41" spans="1:12" s="63" customFormat="1" ht="18" customHeight="1" x14ac:dyDescent="0.15">
      <c r="B41" s="71" t="s">
        <v>244</v>
      </c>
      <c r="C41" s="71"/>
      <c r="D41" s="202" t="str">
        <f>'6 | Partecipation in PT or ILC'!B4</f>
        <v>Participation in Interlaboratory Proficiency Testing (PT) and/or Interlaboratory Comparisons (ILC)</v>
      </c>
      <c r="E41" s="202"/>
      <c r="F41" s="202"/>
      <c r="G41" s="202"/>
      <c r="H41" s="202"/>
      <c r="I41" s="202"/>
      <c r="J41" s="202"/>
      <c r="K41" s="72"/>
      <c r="L41" s="153"/>
    </row>
    <row r="42" spans="1:12" s="63" customFormat="1" ht="18" customHeight="1" x14ac:dyDescent="0.15">
      <c r="B42" s="71" t="s">
        <v>245</v>
      </c>
      <c r="C42" s="71"/>
      <c r="D42" s="202" t="str">
        <f>'7 | Annexes'!B4</f>
        <v>Annexes to be submitted with this application</v>
      </c>
      <c r="E42" s="202"/>
      <c r="F42" s="202"/>
      <c r="G42" s="202"/>
      <c r="H42" s="202"/>
      <c r="I42" s="202"/>
      <c r="J42" s="202"/>
      <c r="K42" s="72"/>
      <c r="L42" s="74"/>
    </row>
    <row r="43" spans="1:12" ht="15" customHeight="1" x14ac:dyDescent="0.25">
      <c r="D43" s="3"/>
      <c r="E43" s="3"/>
    </row>
    <row r="44" spans="1:12" s="63" customFormat="1" ht="20" customHeight="1" x14ac:dyDescent="0.15">
      <c r="B44" s="206" t="s">
        <v>247</v>
      </c>
      <c r="C44" s="206"/>
      <c r="D44" s="206"/>
      <c r="E44" s="206"/>
      <c r="F44" s="206"/>
      <c r="G44" s="206"/>
      <c r="H44" s="206"/>
      <c r="I44" s="206"/>
      <c r="J44" s="206"/>
      <c r="K44" s="206"/>
    </row>
    <row r="45" spans="1:12" s="63" customFormat="1" ht="41.5" customHeight="1" x14ac:dyDescent="0.15">
      <c r="B45" s="203"/>
      <c r="C45" s="204"/>
      <c r="D45" s="204"/>
      <c r="E45" s="204"/>
      <c r="F45" s="204"/>
      <c r="G45" s="204"/>
      <c r="H45" s="204"/>
      <c r="I45" s="204"/>
      <c r="J45" s="204"/>
      <c r="K45" s="205"/>
    </row>
    <row r="46" spans="1:12" ht="15" customHeight="1" x14ac:dyDescent="0.25">
      <c r="D46" s="3"/>
      <c r="E46" s="3"/>
    </row>
    <row r="47" spans="1:12" ht="35.5" customHeight="1" x14ac:dyDescent="0.25">
      <c r="B47" s="188" t="s">
        <v>248</v>
      </c>
      <c r="C47" s="189"/>
      <c r="D47" s="189"/>
      <c r="E47" s="189"/>
      <c r="F47" s="189"/>
      <c r="G47" s="189"/>
      <c r="H47" s="189"/>
      <c r="I47" s="189"/>
      <c r="J47" s="189"/>
      <c r="K47" s="190"/>
    </row>
    <row r="48" spans="1:12" ht="15" customHeight="1" x14ac:dyDescent="0.25">
      <c r="D48" s="3"/>
      <c r="E48" s="3"/>
    </row>
    <row r="49" spans="2:11" ht="20" customHeight="1" x14ac:dyDescent="0.25">
      <c r="B49" s="59" t="s">
        <v>249</v>
      </c>
      <c r="D49" s="148"/>
      <c r="E49" s="3"/>
      <c r="G49" s="208"/>
      <c r="H49" s="208"/>
      <c r="I49" s="208"/>
      <c r="J49" s="208"/>
      <c r="K49" s="208"/>
    </row>
    <row r="50" spans="2:11" ht="5" customHeight="1" x14ac:dyDescent="0.25">
      <c r="B50" s="64"/>
      <c r="D50" s="70"/>
      <c r="E50" s="3"/>
    </row>
    <row r="51" spans="2:11" ht="32.5" customHeight="1" x14ac:dyDescent="0.25">
      <c r="B51" s="65" t="s">
        <v>250</v>
      </c>
      <c r="D51" s="148"/>
      <c r="E51" s="3"/>
      <c r="G51" s="208"/>
      <c r="H51" s="208"/>
      <c r="I51" s="208"/>
      <c r="J51" s="208"/>
      <c r="K51" s="208"/>
    </row>
    <row r="52" spans="2:11" ht="5" customHeight="1" x14ac:dyDescent="0.25">
      <c r="B52" s="64"/>
      <c r="D52" s="70"/>
      <c r="E52" s="3"/>
    </row>
    <row r="53" spans="2:11" ht="69.75" customHeight="1" x14ac:dyDescent="0.25">
      <c r="B53" s="65" t="s">
        <v>251</v>
      </c>
      <c r="D53" s="148"/>
      <c r="E53" s="3"/>
    </row>
    <row r="54" spans="2:11" ht="8.75" customHeight="1" x14ac:dyDescent="0.25"/>
    <row r="55" spans="2:11" x14ac:dyDescent="0.25">
      <c r="B55" s="67" t="s">
        <v>1</v>
      </c>
      <c r="C55" s="68"/>
      <c r="D55" s="69" t="s">
        <v>252</v>
      </c>
    </row>
  </sheetData>
  <mergeCells count="43">
    <mergeCell ref="B6:B8"/>
    <mergeCell ref="D9:E9"/>
    <mergeCell ref="D6:E8"/>
    <mergeCell ref="B11:B17"/>
    <mergeCell ref="D11:E11"/>
    <mergeCell ref="D20:E20"/>
    <mergeCell ref="E31:K31"/>
    <mergeCell ref="A1:D1"/>
    <mergeCell ref="B4:L4"/>
    <mergeCell ref="G8:L8"/>
    <mergeCell ref="G9:L9"/>
    <mergeCell ref="I6:J6"/>
    <mergeCell ref="G6:H6"/>
    <mergeCell ref="E28:K28"/>
    <mergeCell ref="G20:L20"/>
    <mergeCell ref="E29:K29"/>
    <mergeCell ref="G51:K51"/>
    <mergeCell ref="G49:K49"/>
    <mergeCell ref="D40:J40"/>
    <mergeCell ref="D17:E17"/>
    <mergeCell ref="E24:L24"/>
    <mergeCell ref="D22:L22"/>
    <mergeCell ref="B34:L34"/>
    <mergeCell ref="H35:L35"/>
    <mergeCell ref="G15:L18"/>
    <mergeCell ref="D37:J37"/>
    <mergeCell ref="D38:J38"/>
    <mergeCell ref="B45:K45"/>
    <mergeCell ref="B44:K44"/>
    <mergeCell ref="D42:J42"/>
    <mergeCell ref="D41:J41"/>
    <mergeCell ref="E32:K32"/>
    <mergeCell ref="D36:J36"/>
    <mergeCell ref="E27:K27"/>
    <mergeCell ref="I11:L11"/>
    <mergeCell ref="I13:L13"/>
    <mergeCell ref="B47:K47"/>
    <mergeCell ref="D39:J39"/>
    <mergeCell ref="E26:K26"/>
    <mergeCell ref="E25:K25"/>
    <mergeCell ref="D13:E13"/>
    <mergeCell ref="D15:E15"/>
    <mergeCell ref="B25:B32"/>
  </mergeCells>
  <conditionalFormatting sqref="L38:L41">
    <cfRule type="cellIs" dxfId="24" priority="5" operator="equal">
      <formula>"x"</formula>
    </cfRule>
  </conditionalFormatting>
  <conditionalFormatting sqref="G11 G13">
    <cfRule type="cellIs" dxfId="23" priority="1" stopIfTrue="1" operator="equal">
      <formula>"x"</formula>
    </cfRule>
  </conditionalFormatting>
  <dataValidations count="4">
    <dataValidation type="list" allowBlank="1" showInputMessage="1" showErrorMessage="1" sqref="D26:D32" xr:uid="{06728521-B4DD-B545-84CD-F427A0A0BB88}">
      <formula1>_SITI</formula1>
    </dataValidation>
    <dataValidation type="list" allowBlank="1" showDropDown="1" showInputMessage="1" showErrorMessage="1" sqref="G13 G11" xr:uid="{552EB983-7BDC-6545-B09D-DE7B28B4987C}">
      <formula1>"x"</formula1>
    </dataValidation>
    <dataValidation type="list" allowBlank="1" showInputMessage="1" showErrorMessage="1" sqref="D20:E20" xr:uid="{2D4563CF-86CB-3646-87F4-491FAE153EBB}">
      <formula1>_DOMANDA</formula1>
    </dataValidation>
    <dataValidation type="list" allowBlank="1" showDropDown="1" showErrorMessage="1" error="Digitare X (minuscolo) per selezionare, lasciare vuota la cella altrimenti." sqref="L37:L42" xr:uid="{8435061A-E1E4-4A44-87B1-B85A74EC79A3}">
      <formula1>"x"</formula1>
    </dataValidation>
  </dataValidations>
  <hyperlinks>
    <hyperlink ref="D38" location="'3.9 Tabella'!A1" display="'3.9 Tabella'!A1" xr:uid="{D6F372CB-E342-9E4F-8FA1-6A7AC72B7C2B}"/>
    <hyperlink ref="D39" location="'3.10 Partecipazione PT o ILC'!A1" display="'3.10 Partecipazione PT o ILC'!A1" xr:uid="{41EBD166-D431-274B-9797-3FAA2C487216}"/>
    <hyperlink ref="D40" location="'3.11 Programmazione PT o ILC'!A1" display="'3.11 Programmazione PT o ILC'!A1" xr:uid="{42C5C3AA-B5D2-1540-8995-A36BC45BF30E}"/>
    <hyperlink ref="D41" location="'3.11.1 PT o ILC programmati'!A1" display="'3.11.1 PT o ILC programmati'!A1" xr:uid="{C862FF1B-BB62-2941-B91F-FA0A23D8F34A}"/>
    <hyperlink ref="D42" location="'5.1 Campioni e strumenti'!A1" display="'5.1 Campioni e strumenti'!A1" xr:uid="{853A7C2C-159F-7C48-B557-03296B0BF769}"/>
    <hyperlink ref="D37:J37" location="'2 | Scopo di accreditamento'!A1" display="'2 | Scopo di accreditamento'!A1" xr:uid="{98F70A8A-01E9-C94A-962E-950198F107B1}"/>
    <hyperlink ref="D38:J38" location="'3 | Risorse - Personale'!A1" display="'3 | Risorse - Personale'!A1" xr:uid="{32BD147E-3263-3140-8E3F-2083208B8E16}"/>
    <hyperlink ref="D39:J39" location="'4 | Risorse - Dotazioni'!A1" display="'4 | Risorse - Dotazioni'!A1" xr:uid="{E2D8B535-BE97-4C40-96FB-3A755FE976B9}"/>
    <hyperlink ref="D40:J40" location="'5 | Documenti sistema gestione'!A1" display="'5 | Documenti sistema gestione'!A1" xr:uid="{6E7354DB-A994-CB49-95E8-ACB6CEFA31FA}"/>
    <hyperlink ref="D41:J41" location="'6 | Partecipazione PT o ILC'!A1" display="'6 | Partecipazione PT o ILC'!A1" xr:uid="{B7DE8D24-84A8-0947-A974-E789495FCEC2}"/>
    <hyperlink ref="D42:J42" location="'7 | Allegati'!A1" display="'7 | Allegati'!A1" xr:uid="{8AEE60AA-4322-5446-8C48-E39CEB138621}"/>
  </hyperlinks>
  <pageMargins left="0.7" right="0.7" top="0.75" bottom="0.75" header="0.3" footer="0.3"/>
  <pageSetup paperSize="9" scale="52" orientation="portrait"/>
  <ignoredErrors>
    <ignoredError sqref="B55 A4" numberStoredAsText="1"/>
    <ignoredError sqref="D41" 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FEFE-AFC6-1E44-9227-A8AB049B54EB}">
  <sheetPr codeName="Foglio2"/>
  <dimension ref="A1:E33"/>
  <sheetViews>
    <sheetView showGridLines="0" topLeftCell="A7" zoomScaleNormal="100" workbookViewId="0">
      <selection activeCell="B12" sqref="B12:D13"/>
    </sheetView>
  </sheetViews>
  <sheetFormatPr baseColWidth="10" defaultRowHeight="15" x14ac:dyDescent="0.2"/>
  <cols>
    <col min="1" max="1" width="10.6640625" customWidth="1"/>
    <col min="2" max="2" width="40.6640625" customWidth="1"/>
    <col min="3" max="3" width="45.6640625" customWidth="1"/>
    <col min="4" max="4" width="46" customWidth="1"/>
    <col min="5" max="5" width="50.6640625" customWidth="1"/>
    <col min="6" max="256" width="8.83203125" customWidth="1"/>
  </cols>
  <sheetData>
    <row r="1" spans="1:5" ht="80.25" customHeight="1" x14ac:dyDescent="0.25">
      <c r="A1" s="241" t="str">
        <f>'2 | Scope of accreditation'!A1:B1</f>
        <v>Calibration Laboratories Department</v>
      </c>
      <c r="B1" s="241"/>
    </row>
    <row r="2" spans="1:5" ht="20" customHeight="1" x14ac:dyDescent="0.2">
      <c r="A2" s="11" t="e">
        <f>'1 | General Information'!#REF!</f>
        <v>#REF!</v>
      </c>
      <c r="B2" s="11"/>
    </row>
    <row r="3" spans="1:5" ht="16.5" customHeight="1" x14ac:dyDescent="0.2"/>
    <row r="4" spans="1:5" ht="16.5" customHeight="1" x14ac:dyDescent="0.2"/>
    <row r="5" spans="1:5" s="1" customFormat="1" ht="20" customHeight="1" x14ac:dyDescent="0.25">
      <c r="A5" s="9" t="s">
        <v>10</v>
      </c>
      <c r="B5" s="242" t="s">
        <v>11</v>
      </c>
      <c r="C5" s="242"/>
      <c r="D5" s="242"/>
      <c r="E5" s="242"/>
    </row>
    <row r="6" spans="1:5" s="1" customFormat="1" ht="16" x14ac:dyDescent="0.25"/>
    <row r="7" spans="1:5" s="6" customFormat="1" ht="20" customHeight="1" x14ac:dyDescent="0.2">
      <c r="A7" s="8" t="s">
        <v>8</v>
      </c>
      <c r="B7" s="243" t="s">
        <v>33</v>
      </c>
      <c r="C7" s="243"/>
      <c r="D7" s="243"/>
      <c r="E7" s="243"/>
    </row>
    <row r="8" spans="1:5" s="1" customFormat="1" ht="16" x14ac:dyDescent="0.25"/>
    <row r="9" spans="1:5" s="6" customFormat="1" ht="20" customHeight="1" x14ac:dyDescent="0.2">
      <c r="A9" s="8" t="s">
        <v>0</v>
      </c>
    </row>
    <row r="10" spans="1:5" s="6" customFormat="1" ht="20" customHeight="1" x14ac:dyDescent="0.2">
      <c r="A10" s="7" t="s">
        <v>1</v>
      </c>
      <c r="B10" s="240" t="s">
        <v>46</v>
      </c>
      <c r="C10" s="240"/>
      <c r="D10" s="240"/>
      <c r="E10" s="14"/>
    </row>
    <row r="11" spans="1:5" s="6" customFormat="1" ht="40.25" customHeight="1" x14ac:dyDescent="0.2">
      <c r="A11" s="7" t="s">
        <v>2</v>
      </c>
      <c r="B11" s="244" t="s">
        <v>49</v>
      </c>
      <c r="C11" s="244"/>
      <c r="D11" s="244"/>
      <c r="E11" s="244"/>
    </row>
    <row r="12" spans="1:5" s="6" customFormat="1" ht="20" customHeight="1" x14ac:dyDescent="0.2">
      <c r="A12" s="7" t="s">
        <v>3</v>
      </c>
      <c r="B12" s="240" t="s">
        <v>47</v>
      </c>
      <c r="C12" s="240"/>
      <c r="D12" s="240"/>
      <c r="E12" s="14"/>
    </row>
    <row r="13" spans="1:5" s="4" customFormat="1" ht="20" customHeight="1" x14ac:dyDescent="0.25">
      <c r="A13" s="1"/>
      <c r="B13" s="1"/>
      <c r="C13" s="1"/>
      <c r="D13" s="1"/>
      <c r="E13" s="1"/>
    </row>
    <row r="14" spans="1:5" s="4" customFormat="1" ht="30" customHeight="1" x14ac:dyDescent="0.2">
      <c r="A14" s="5" t="s">
        <v>13</v>
      </c>
      <c r="B14" s="5" t="s">
        <v>12</v>
      </c>
      <c r="C14" s="5" t="s">
        <v>14</v>
      </c>
      <c r="D14" s="5" t="s">
        <v>15</v>
      </c>
      <c r="E14" s="17" t="s">
        <v>83</v>
      </c>
    </row>
    <row r="15" spans="1:5" s="2" customFormat="1" ht="65" customHeight="1" x14ac:dyDescent="0.2">
      <c r="A15" s="34">
        <v>1</v>
      </c>
      <c r="B15" s="32"/>
      <c r="C15" s="32"/>
      <c r="D15" s="28" t="s">
        <v>16</v>
      </c>
      <c r="E15" s="33"/>
    </row>
    <row r="16" spans="1:5" s="2" customFormat="1" ht="65" customHeight="1" x14ac:dyDescent="0.2">
      <c r="A16" s="34">
        <v>2</v>
      </c>
      <c r="B16" s="32"/>
      <c r="C16" s="32"/>
      <c r="D16" s="28"/>
      <c r="E16" s="33"/>
    </row>
    <row r="17" spans="1:5" s="2" customFormat="1" ht="65" customHeight="1" x14ac:dyDescent="0.2">
      <c r="A17" s="34">
        <v>3</v>
      </c>
      <c r="B17" s="32"/>
      <c r="C17" s="32"/>
      <c r="D17" s="28"/>
      <c r="E17" s="33"/>
    </row>
    <row r="18" spans="1:5" s="2" customFormat="1" ht="65" customHeight="1" x14ac:dyDescent="0.2">
      <c r="A18" s="34">
        <v>4</v>
      </c>
      <c r="B18" s="32"/>
      <c r="C18" s="32"/>
      <c r="D18" s="28"/>
      <c r="E18" s="33"/>
    </row>
    <row r="19" spans="1:5" s="2" customFormat="1" ht="65" customHeight="1" x14ac:dyDescent="0.2">
      <c r="A19" s="34">
        <v>5</v>
      </c>
      <c r="B19" s="32"/>
      <c r="C19" s="32"/>
      <c r="D19" s="28"/>
      <c r="E19" s="33"/>
    </row>
    <row r="20" spans="1:5" s="2" customFormat="1" ht="65" customHeight="1" x14ac:dyDescent="0.2">
      <c r="A20" s="34">
        <v>6</v>
      </c>
      <c r="B20" s="32"/>
      <c r="C20" s="32"/>
      <c r="D20" s="28"/>
      <c r="E20" s="33"/>
    </row>
    <row r="21" spans="1:5" s="2" customFormat="1" ht="65" customHeight="1" x14ac:dyDescent="0.2">
      <c r="A21" s="34">
        <v>7</v>
      </c>
      <c r="B21" s="32"/>
      <c r="C21" s="32"/>
      <c r="D21" s="28"/>
      <c r="E21" s="33"/>
    </row>
    <row r="22" spans="1:5" s="2" customFormat="1" ht="65" customHeight="1" x14ac:dyDescent="0.2">
      <c r="A22" s="34">
        <v>8</v>
      </c>
      <c r="B22" s="32"/>
      <c r="C22" s="32"/>
      <c r="D22" s="28"/>
      <c r="E22" s="33"/>
    </row>
    <row r="23" spans="1:5" s="2" customFormat="1" ht="65" customHeight="1" x14ac:dyDescent="0.2">
      <c r="A23" s="34">
        <v>9</v>
      </c>
      <c r="B23" s="32"/>
      <c r="C23" s="32"/>
      <c r="D23" s="28"/>
      <c r="E23" s="33"/>
    </row>
    <row r="24" spans="1:5" s="2" customFormat="1" ht="65" customHeight="1" x14ac:dyDescent="0.2">
      <c r="A24" s="34">
        <v>10</v>
      </c>
      <c r="B24" s="32"/>
      <c r="C24" s="32"/>
      <c r="D24" s="28"/>
      <c r="E24" s="33"/>
    </row>
    <row r="25" spans="1:5" s="2" customFormat="1" ht="65" customHeight="1" x14ac:dyDescent="0.2">
      <c r="A25" s="34">
        <v>11</v>
      </c>
      <c r="B25" s="32"/>
      <c r="C25" s="32"/>
      <c r="D25" s="28"/>
      <c r="E25" s="33"/>
    </row>
    <row r="26" spans="1:5" s="2" customFormat="1" ht="65" customHeight="1" x14ac:dyDescent="0.2">
      <c r="A26" s="34">
        <v>12</v>
      </c>
      <c r="B26" s="32"/>
      <c r="C26" s="32"/>
      <c r="D26" s="28"/>
      <c r="E26" s="33"/>
    </row>
    <row r="27" spans="1:5" s="2" customFormat="1" ht="65" customHeight="1" x14ac:dyDescent="0.2">
      <c r="A27" s="28">
        <v>13</v>
      </c>
      <c r="B27" s="29"/>
      <c r="C27" s="29"/>
      <c r="D27" s="28"/>
      <c r="E27" s="30"/>
    </row>
    <row r="28" spans="1:5" s="2" customFormat="1" ht="65" customHeight="1" x14ac:dyDescent="0.2">
      <c r="A28" s="34">
        <v>14</v>
      </c>
      <c r="B28" s="32"/>
      <c r="C28" s="32"/>
      <c r="D28" s="34"/>
      <c r="E28" s="33"/>
    </row>
    <row r="29" spans="1:5" s="2" customFormat="1" ht="65" customHeight="1" x14ac:dyDescent="0.2">
      <c r="A29" s="34">
        <v>15</v>
      </c>
      <c r="B29" s="32"/>
      <c r="C29" s="32"/>
      <c r="D29" s="34"/>
      <c r="E29" s="33"/>
    </row>
    <row r="30" spans="1:5" s="15" customFormat="1" x14ac:dyDescent="0.2"/>
    <row r="31" spans="1:5" s="15" customFormat="1" x14ac:dyDescent="0.2"/>
    <row r="32" spans="1:5" s="15" customFormat="1" x14ac:dyDescent="0.2"/>
    <row r="33" s="15" customFormat="1" x14ac:dyDescent="0.2"/>
  </sheetData>
  <mergeCells count="6">
    <mergeCell ref="B10:D10"/>
    <mergeCell ref="B12:D12"/>
    <mergeCell ref="A1:B1"/>
    <mergeCell ref="B5:E5"/>
    <mergeCell ref="B7:E7"/>
    <mergeCell ref="B11:E11"/>
  </mergeCells>
  <pageMargins left="0.7" right="0.7" top="0.75" bottom="0.75" header="0.3" footer="0.3"/>
  <pageSetup paperSize="9" scale="44"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14338" r:id="rId3" name="List Box 2">
              <controlPr defaultSize="0" autoLine="0" autoPict="0">
                <anchor moveWithCells="1">
                  <from>
                    <xdr:col>3</xdr:col>
                    <xdr:colOff>12700</xdr:colOff>
                    <xdr:row>14</xdr:row>
                    <xdr:rowOff>0</xdr:rowOff>
                  </from>
                  <to>
                    <xdr:col>3</xdr:col>
                    <xdr:colOff>3505200</xdr:colOff>
                    <xdr:row>14</xdr:row>
                    <xdr:rowOff>977900</xdr:rowOff>
                  </to>
                </anchor>
              </controlPr>
            </control>
          </mc:Choice>
        </mc:AlternateContent>
        <mc:AlternateContent xmlns:mc="http://schemas.openxmlformats.org/markup-compatibility/2006">
          <mc:Choice Requires="x14">
            <control shapeId="14339" r:id="rId4" name="List Box 3">
              <controlPr defaultSize="0" autoLine="0" autoPict="0">
                <anchor moveWithCells="1">
                  <from>
                    <xdr:col>3</xdr:col>
                    <xdr:colOff>12700</xdr:colOff>
                    <xdr:row>15</xdr:row>
                    <xdr:rowOff>0</xdr:rowOff>
                  </from>
                  <to>
                    <xdr:col>3</xdr:col>
                    <xdr:colOff>3505200</xdr:colOff>
                    <xdr:row>15</xdr:row>
                    <xdr:rowOff>977900</xdr:rowOff>
                  </to>
                </anchor>
              </controlPr>
            </control>
          </mc:Choice>
        </mc:AlternateContent>
        <mc:AlternateContent xmlns:mc="http://schemas.openxmlformats.org/markup-compatibility/2006">
          <mc:Choice Requires="x14">
            <control shapeId="14340" r:id="rId5" name="List Box 4">
              <controlPr defaultSize="0" autoLine="0" autoPict="0">
                <anchor moveWithCells="1">
                  <from>
                    <xdr:col>3</xdr:col>
                    <xdr:colOff>12700</xdr:colOff>
                    <xdr:row>16</xdr:row>
                    <xdr:rowOff>0</xdr:rowOff>
                  </from>
                  <to>
                    <xdr:col>3</xdr:col>
                    <xdr:colOff>3505200</xdr:colOff>
                    <xdr:row>16</xdr:row>
                    <xdr:rowOff>977900</xdr:rowOff>
                  </to>
                </anchor>
              </controlPr>
            </control>
          </mc:Choice>
        </mc:AlternateContent>
        <mc:AlternateContent xmlns:mc="http://schemas.openxmlformats.org/markup-compatibility/2006">
          <mc:Choice Requires="x14">
            <control shapeId="14341" r:id="rId6" name="List Box 5">
              <controlPr defaultSize="0" autoLine="0" autoPict="0">
                <anchor moveWithCells="1">
                  <from>
                    <xdr:col>3</xdr:col>
                    <xdr:colOff>12700</xdr:colOff>
                    <xdr:row>17</xdr:row>
                    <xdr:rowOff>0</xdr:rowOff>
                  </from>
                  <to>
                    <xdr:col>3</xdr:col>
                    <xdr:colOff>3505200</xdr:colOff>
                    <xdr:row>17</xdr:row>
                    <xdr:rowOff>977900</xdr:rowOff>
                  </to>
                </anchor>
              </controlPr>
            </control>
          </mc:Choice>
        </mc:AlternateContent>
        <mc:AlternateContent xmlns:mc="http://schemas.openxmlformats.org/markup-compatibility/2006">
          <mc:Choice Requires="x14">
            <control shapeId="14342" r:id="rId7" name="List Box 6">
              <controlPr defaultSize="0" autoLine="0" autoPict="0">
                <anchor moveWithCells="1">
                  <from>
                    <xdr:col>3</xdr:col>
                    <xdr:colOff>12700</xdr:colOff>
                    <xdr:row>18</xdr:row>
                    <xdr:rowOff>0</xdr:rowOff>
                  </from>
                  <to>
                    <xdr:col>3</xdr:col>
                    <xdr:colOff>3505200</xdr:colOff>
                    <xdr:row>18</xdr:row>
                    <xdr:rowOff>977900</xdr:rowOff>
                  </to>
                </anchor>
              </controlPr>
            </control>
          </mc:Choice>
        </mc:AlternateContent>
        <mc:AlternateContent xmlns:mc="http://schemas.openxmlformats.org/markup-compatibility/2006">
          <mc:Choice Requires="x14">
            <control shapeId="14343" r:id="rId8" name="List Box 7">
              <controlPr defaultSize="0" autoLine="0" autoPict="0">
                <anchor moveWithCells="1">
                  <from>
                    <xdr:col>3</xdr:col>
                    <xdr:colOff>12700</xdr:colOff>
                    <xdr:row>19</xdr:row>
                    <xdr:rowOff>0</xdr:rowOff>
                  </from>
                  <to>
                    <xdr:col>3</xdr:col>
                    <xdr:colOff>3505200</xdr:colOff>
                    <xdr:row>19</xdr:row>
                    <xdr:rowOff>977900</xdr:rowOff>
                  </to>
                </anchor>
              </controlPr>
            </control>
          </mc:Choice>
        </mc:AlternateContent>
        <mc:AlternateContent xmlns:mc="http://schemas.openxmlformats.org/markup-compatibility/2006">
          <mc:Choice Requires="x14">
            <control shapeId="14344" r:id="rId9" name="List Box 8">
              <controlPr defaultSize="0" autoLine="0" autoPict="0">
                <anchor moveWithCells="1">
                  <from>
                    <xdr:col>3</xdr:col>
                    <xdr:colOff>12700</xdr:colOff>
                    <xdr:row>20</xdr:row>
                    <xdr:rowOff>0</xdr:rowOff>
                  </from>
                  <to>
                    <xdr:col>3</xdr:col>
                    <xdr:colOff>3505200</xdr:colOff>
                    <xdr:row>20</xdr:row>
                    <xdr:rowOff>977900</xdr:rowOff>
                  </to>
                </anchor>
              </controlPr>
            </control>
          </mc:Choice>
        </mc:AlternateContent>
        <mc:AlternateContent xmlns:mc="http://schemas.openxmlformats.org/markup-compatibility/2006">
          <mc:Choice Requires="x14">
            <control shapeId="14345" r:id="rId10" name="List Box 9">
              <controlPr defaultSize="0" autoLine="0" autoPict="0">
                <anchor moveWithCells="1">
                  <from>
                    <xdr:col>3</xdr:col>
                    <xdr:colOff>12700</xdr:colOff>
                    <xdr:row>21</xdr:row>
                    <xdr:rowOff>0</xdr:rowOff>
                  </from>
                  <to>
                    <xdr:col>3</xdr:col>
                    <xdr:colOff>3505200</xdr:colOff>
                    <xdr:row>21</xdr:row>
                    <xdr:rowOff>977900</xdr:rowOff>
                  </to>
                </anchor>
              </controlPr>
            </control>
          </mc:Choice>
        </mc:AlternateContent>
        <mc:AlternateContent xmlns:mc="http://schemas.openxmlformats.org/markup-compatibility/2006">
          <mc:Choice Requires="x14">
            <control shapeId="14346" r:id="rId11" name="List Box 10">
              <controlPr defaultSize="0" autoLine="0" autoPict="0">
                <anchor moveWithCells="1">
                  <from>
                    <xdr:col>3</xdr:col>
                    <xdr:colOff>12700</xdr:colOff>
                    <xdr:row>22</xdr:row>
                    <xdr:rowOff>0</xdr:rowOff>
                  </from>
                  <to>
                    <xdr:col>3</xdr:col>
                    <xdr:colOff>3505200</xdr:colOff>
                    <xdr:row>22</xdr:row>
                    <xdr:rowOff>977900</xdr:rowOff>
                  </to>
                </anchor>
              </controlPr>
            </control>
          </mc:Choice>
        </mc:AlternateContent>
        <mc:AlternateContent xmlns:mc="http://schemas.openxmlformats.org/markup-compatibility/2006">
          <mc:Choice Requires="x14">
            <control shapeId="14347" r:id="rId12" name="List Box 11">
              <controlPr defaultSize="0" autoLine="0" autoPict="0">
                <anchor moveWithCells="1">
                  <from>
                    <xdr:col>3</xdr:col>
                    <xdr:colOff>12700</xdr:colOff>
                    <xdr:row>23</xdr:row>
                    <xdr:rowOff>0</xdr:rowOff>
                  </from>
                  <to>
                    <xdr:col>3</xdr:col>
                    <xdr:colOff>3505200</xdr:colOff>
                    <xdr:row>23</xdr:row>
                    <xdr:rowOff>977900</xdr:rowOff>
                  </to>
                </anchor>
              </controlPr>
            </control>
          </mc:Choice>
        </mc:AlternateContent>
        <mc:AlternateContent xmlns:mc="http://schemas.openxmlformats.org/markup-compatibility/2006">
          <mc:Choice Requires="x14">
            <control shapeId="14348" r:id="rId13" name="List Box 12">
              <controlPr defaultSize="0" autoLine="0" autoPict="0">
                <anchor moveWithCells="1">
                  <from>
                    <xdr:col>3</xdr:col>
                    <xdr:colOff>12700</xdr:colOff>
                    <xdr:row>24</xdr:row>
                    <xdr:rowOff>0</xdr:rowOff>
                  </from>
                  <to>
                    <xdr:col>3</xdr:col>
                    <xdr:colOff>3505200</xdr:colOff>
                    <xdr:row>24</xdr:row>
                    <xdr:rowOff>977900</xdr:rowOff>
                  </to>
                </anchor>
              </controlPr>
            </control>
          </mc:Choice>
        </mc:AlternateContent>
        <mc:AlternateContent xmlns:mc="http://schemas.openxmlformats.org/markup-compatibility/2006">
          <mc:Choice Requires="x14">
            <control shapeId="14349" r:id="rId14" name="List Box 13">
              <controlPr defaultSize="0" autoLine="0" autoPict="0">
                <anchor moveWithCells="1">
                  <from>
                    <xdr:col>3</xdr:col>
                    <xdr:colOff>12700</xdr:colOff>
                    <xdr:row>25</xdr:row>
                    <xdr:rowOff>0</xdr:rowOff>
                  </from>
                  <to>
                    <xdr:col>3</xdr:col>
                    <xdr:colOff>3505200</xdr:colOff>
                    <xdr:row>25</xdr:row>
                    <xdr:rowOff>977900</xdr:rowOff>
                  </to>
                </anchor>
              </controlPr>
            </control>
          </mc:Choice>
        </mc:AlternateContent>
        <mc:AlternateContent xmlns:mc="http://schemas.openxmlformats.org/markup-compatibility/2006">
          <mc:Choice Requires="x14">
            <control shapeId="14350" r:id="rId15" name="List Box 14">
              <controlPr defaultSize="0" autoLine="0" autoPict="0">
                <anchor moveWithCells="1">
                  <from>
                    <xdr:col>3</xdr:col>
                    <xdr:colOff>12700</xdr:colOff>
                    <xdr:row>26</xdr:row>
                    <xdr:rowOff>0</xdr:rowOff>
                  </from>
                  <to>
                    <xdr:col>3</xdr:col>
                    <xdr:colOff>3505200</xdr:colOff>
                    <xdr:row>26</xdr:row>
                    <xdr:rowOff>977900</xdr:rowOff>
                  </to>
                </anchor>
              </controlPr>
            </control>
          </mc:Choice>
        </mc:AlternateContent>
        <mc:AlternateContent xmlns:mc="http://schemas.openxmlformats.org/markup-compatibility/2006">
          <mc:Choice Requires="x14">
            <control shapeId="14351" r:id="rId16" name="List Box 15">
              <controlPr defaultSize="0" autoLine="0" autoPict="0">
                <anchor moveWithCells="1">
                  <from>
                    <xdr:col>3</xdr:col>
                    <xdr:colOff>12700</xdr:colOff>
                    <xdr:row>27</xdr:row>
                    <xdr:rowOff>0</xdr:rowOff>
                  </from>
                  <to>
                    <xdr:col>3</xdr:col>
                    <xdr:colOff>3505200</xdr:colOff>
                    <xdr:row>27</xdr:row>
                    <xdr:rowOff>977900</xdr:rowOff>
                  </to>
                </anchor>
              </controlPr>
            </control>
          </mc:Choice>
        </mc:AlternateContent>
        <mc:AlternateContent xmlns:mc="http://schemas.openxmlformats.org/markup-compatibility/2006">
          <mc:Choice Requires="x14">
            <control shapeId="14352" r:id="rId17" name="List Box 16">
              <controlPr defaultSize="0" autoLine="0" autoPict="0">
                <anchor moveWithCells="1">
                  <from>
                    <xdr:col>3</xdr:col>
                    <xdr:colOff>12700</xdr:colOff>
                    <xdr:row>28</xdr:row>
                    <xdr:rowOff>0</xdr:rowOff>
                  </from>
                  <to>
                    <xdr:col>3</xdr:col>
                    <xdr:colOff>3505200</xdr:colOff>
                    <xdr:row>28</xdr:row>
                    <xdr:rowOff>977900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D3FB-AE9D-BB41-8CA4-099D40BB687B}">
  <sheetPr codeName="Foglio4"/>
  <dimension ref="A1:N78"/>
  <sheetViews>
    <sheetView showGridLines="0" zoomScaleNormal="100" workbookViewId="0">
      <selection activeCell="B14" sqref="B14:E14"/>
    </sheetView>
  </sheetViews>
  <sheetFormatPr baseColWidth="10" defaultColWidth="9.1640625" defaultRowHeight="16" x14ac:dyDescent="0.25"/>
  <cols>
    <col min="1" max="1" width="9.83203125" style="1" customWidth="1"/>
    <col min="2" max="2" width="41" style="1" customWidth="1"/>
    <col min="3" max="3" width="53.5" style="1" customWidth="1"/>
    <col min="4" max="4" width="30.6640625" style="1" customWidth="1"/>
    <col min="5" max="5" width="29.83203125" style="1" customWidth="1"/>
    <col min="6" max="7" width="30.5" style="1" customWidth="1"/>
    <col min="8" max="8" width="30.5" style="42" customWidth="1"/>
    <col min="9" max="9" width="25.6640625" style="1" customWidth="1"/>
    <col min="10" max="10" width="14" style="42" customWidth="1"/>
    <col min="11" max="11" width="11.5" style="42" customWidth="1"/>
    <col min="12" max="12" width="70.6640625" style="1" customWidth="1"/>
    <col min="13" max="13" width="9.1640625" style="1"/>
    <col min="14" max="14" width="9.1640625" style="1" hidden="1" customWidth="1"/>
    <col min="15" max="16384" width="9.1640625" style="1"/>
  </cols>
  <sheetData>
    <row r="1" spans="1:12" ht="62" customHeight="1" x14ac:dyDescent="0.25">
      <c r="A1" s="164" t="s">
        <v>127</v>
      </c>
      <c r="B1" s="164"/>
      <c r="C1" s="142" t="s">
        <v>113</v>
      </c>
      <c r="D1" s="249" t="s">
        <v>123</v>
      </c>
      <c r="E1" s="250" t="s">
        <v>482</v>
      </c>
      <c r="F1" s="250"/>
      <c r="G1" s="250"/>
    </row>
    <row r="2" spans="1:12" s="42" customFormat="1" ht="15" customHeight="1" x14ac:dyDescent="0.25">
      <c r="A2" s="133" t="str">
        <f>REV_DA_05</f>
        <v>DA-05 rev. 11-14</v>
      </c>
      <c r="B2" s="125"/>
      <c r="D2" s="249"/>
      <c r="E2" s="250"/>
      <c r="F2" s="250"/>
      <c r="G2" s="250"/>
    </row>
    <row r="3" spans="1:12" s="44" customFormat="1" ht="10" customHeight="1" x14ac:dyDescent="0.15">
      <c r="A3" s="245"/>
      <c r="B3" s="245"/>
    </row>
    <row r="4" spans="1:12" s="44" customFormat="1" ht="20" customHeight="1" x14ac:dyDescent="0.15">
      <c r="A4" s="60" t="s">
        <v>10</v>
      </c>
      <c r="B4" s="179" t="s">
        <v>121</v>
      </c>
      <c r="C4" s="179"/>
      <c r="D4" s="179"/>
      <c r="E4" s="179"/>
      <c r="F4" s="179"/>
      <c r="G4" s="179"/>
      <c r="H4" s="179"/>
      <c r="I4" s="179"/>
      <c r="J4" s="179"/>
      <c r="K4" s="179"/>
      <c r="L4" s="179"/>
    </row>
    <row r="5" spans="1:12" s="44" customFormat="1" ht="14" x14ac:dyDescent="0.15"/>
    <row r="6" spans="1:12" s="78" customFormat="1" ht="35.5" customHeight="1" x14ac:dyDescent="0.2">
      <c r="A6" s="77" t="s">
        <v>122</v>
      </c>
      <c r="B6" s="246" t="s">
        <v>124</v>
      </c>
      <c r="C6" s="246"/>
      <c r="D6" s="246"/>
      <c r="E6" s="246"/>
    </row>
    <row r="7" spans="1:12" s="44" customFormat="1" ht="14" x14ac:dyDescent="0.15">
      <c r="B7" s="252" t="s">
        <v>125</v>
      </c>
      <c r="C7" s="252"/>
      <c r="D7" s="252"/>
      <c r="E7" s="252"/>
    </row>
    <row r="8" spans="1:12" s="78" customFormat="1" ht="20" customHeight="1" x14ac:dyDescent="0.2">
      <c r="A8" s="77" t="s">
        <v>126</v>
      </c>
      <c r="B8" s="79"/>
      <c r="C8" s="79"/>
      <c r="D8" s="79"/>
      <c r="E8" s="79"/>
    </row>
    <row r="9" spans="1:12" s="82" customFormat="1" ht="44.5" customHeight="1" x14ac:dyDescent="0.2">
      <c r="A9" s="114" t="s">
        <v>1</v>
      </c>
      <c r="B9" s="248" t="s">
        <v>128</v>
      </c>
      <c r="C9" s="248"/>
      <c r="D9" s="248"/>
      <c r="E9" s="248"/>
      <c r="F9" s="66"/>
      <c r="G9" s="66"/>
      <c r="H9" s="66"/>
      <c r="I9" s="81"/>
      <c r="J9" s="81"/>
      <c r="K9" s="81"/>
      <c r="L9" s="81"/>
    </row>
    <row r="10" spans="1:12" s="82" customFormat="1" ht="18" customHeight="1" x14ac:dyDescent="0.2">
      <c r="A10" s="114" t="s">
        <v>2</v>
      </c>
      <c r="B10" s="247" t="s">
        <v>129</v>
      </c>
      <c r="C10" s="247"/>
      <c r="D10" s="247"/>
      <c r="E10" s="247"/>
      <c r="F10" s="66"/>
      <c r="G10" s="66"/>
      <c r="H10" s="66"/>
      <c r="I10" s="81"/>
      <c r="J10" s="81"/>
      <c r="K10" s="81"/>
      <c r="L10" s="81"/>
    </row>
    <row r="11" spans="1:12" s="82" customFormat="1" ht="18" customHeight="1" x14ac:dyDescent="0.2">
      <c r="A11" s="114" t="s">
        <v>3</v>
      </c>
      <c r="B11" s="248" t="s">
        <v>483</v>
      </c>
      <c r="C11" s="248"/>
      <c r="D11" s="248"/>
      <c r="E11" s="248"/>
      <c r="F11" s="57"/>
      <c r="G11" s="57"/>
      <c r="H11" s="57"/>
      <c r="I11" s="81"/>
      <c r="J11" s="81"/>
      <c r="K11" s="83"/>
      <c r="L11" s="81"/>
    </row>
    <row r="12" spans="1:12" s="82" customFormat="1" ht="18" customHeight="1" x14ac:dyDescent="0.2">
      <c r="A12" s="114" t="s">
        <v>4</v>
      </c>
      <c r="B12" s="248" t="s">
        <v>212</v>
      </c>
      <c r="C12" s="248"/>
      <c r="D12" s="248"/>
      <c r="E12" s="248"/>
      <c r="F12" s="57"/>
      <c r="G12" s="57"/>
      <c r="H12" s="57"/>
      <c r="I12" s="81"/>
      <c r="J12" s="81"/>
      <c r="K12" s="83"/>
      <c r="L12" s="81"/>
    </row>
    <row r="13" spans="1:12" s="82" customFormat="1" ht="18" customHeight="1" x14ac:dyDescent="0.2">
      <c r="A13" s="114" t="s">
        <v>5</v>
      </c>
      <c r="B13" s="251" t="s">
        <v>484</v>
      </c>
      <c r="C13" s="251"/>
      <c r="D13" s="251"/>
      <c r="E13" s="251"/>
      <c r="F13" s="84" t="s">
        <v>130</v>
      </c>
      <c r="G13" s="99"/>
      <c r="H13" s="99"/>
      <c r="I13" s="97"/>
      <c r="J13" s="97"/>
      <c r="K13" s="98"/>
      <c r="L13" s="81"/>
    </row>
    <row r="14" spans="1:12" s="82" customFormat="1" ht="18" customHeight="1" x14ac:dyDescent="0.2">
      <c r="A14" s="114" t="s">
        <v>6</v>
      </c>
      <c r="B14" s="247" t="s">
        <v>131</v>
      </c>
      <c r="C14" s="247"/>
      <c r="D14" s="247"/>
      <c r="E14" s="247"/>
      <c r="F14" s="66"/>
      <c r="G14" s="66"/>
      <c r="H14" s="66"/>
      <c r="I14" s="85"/>
      <c r="J14" s="85"/>
      <c r="K14" s="81"/>
      <c r="L14" s="81"/>
    </row>
    <row r="15" spans="1:12" s="82" customFormat="1" ht="18" customHeight="1" x14ac:dyDescent="0.15">
      <c r="A15" s="114" t="s">
        <v>7</v>
      </c>
      <c r="B15" s="247" t="s">
        <v>213</v>
      </c>
      <c r="C15" s="247"/>
      <c r="D15" s="247"/>
      <c r="E15" s="247"/>
      <c r="F15" s="66"/>
      <c r="G15" s="66"/>
      <c r="H15" s="44"/>
      <c r="I15" s="81"/>
      <c r="J15" s="81"/>
      <c r="K15" s="83"/>
      <c r="L15" s="81"/>
    </row>
    <row r="16" spans="1:12" s="44" customFormat="1" ht="14" x14ac:dyDescent="0.15"/>
    <row r="17" spans="1:14" s="96" customFormat="1" ht="35" customHeight="1" x14ac:dyDescent="0.2">
      <c r="A17" s="161" t="s">
        <v>132</v>
      </c>
      <c r="B17" s="91" t="s">
        <v>133</v>
      </c>
      <c r="C17" s="92" t="s">
        <v>134</v>
      </c>
      <c r="D17" s="92" t="s">
        <v>135</v>
      </c>
      <c r="E17" s="92" t="s">
        <v>136</v>
      </c>
      <c r="F17" s="92" t="s">
        <v>137</v>
      </c>
      <c r="G17" s="92" t="s">
        <v>138</v>
      </c>
      <c r="H17" s="94" t="s">
        <v>139</v>
      </c>
      <c r="I17" s="94" t="s">
        <v>140</v>
      </c>
      <c r="J17" s="92" t="s">
        <v>141</v>
      </c>
      <c r="K17" s="93" t="s">
        <v>142</v>
      </c>
      <c r="L17" s="95" t="s">
        <v>214</v>
      </c>
    </row>
    <row r="18" spans="1:14" s="71" customFormat="1" ht="18" customHeight="1" x14ac:dyDescent="0.2">
      <c r="A18" s="154"/>
      <c r="B18" s="155"/>
      <c r="C18" s="155"/>
      <c r="D18" s="156"/>
      <c r="E18" s="156"/>
      <c r="F18" s="156"/>
      <c r="G18" s="156"/>
      <c r="H18" s="156"/>
      <c r="I18" s="155"/>
      <c r="J18" s="155"/>
      <c r="K18" s="157"/>
      <c r="L18" s="158"/>
      <c r="N18" s="71" t="e">
        <f t="shared" ref="N18:N49" si="0">VLOOKUP(B18,_GRANDEZZECOD,2)</f>
        <v>#N/A</v>
      </c>
    </row>
    <row r="19" spans="1:14" s="71" customFormat="1" ht="18" customHeight="1" x14ac:dyDescent="0.2">
      <c r="A19" s="157"/>
      <c r="B19" s="155"/>
      <c r="C19" s="155"/>
      <c r="D19" s="159"/>
      <c r="E19" s="159"/>
      <c r="F19" s="159"/>
      <c r="G19" s="159"/>
      <c r="H19" s="159"/>
      <c r="I19" s="160"/>
      <c r="J19" s="160"/>
      <c r="K19" s="157"/>
      <c r="L19" s="159"/>
      <c r="N19" s="71" t="e">
        <f t="shared" si="0"/>
        <v>#N/A</v>
      </c>
    </row>
    <row r="20" spans="1:14" s="71" customFormat="1" ht="18" customHeight="1" x14ac:dyDescent="0.2">
      <c r="A20" s="157"/>
      <c r="B20" s="155"/>
      <c r="C20" s="155"/>
      <c r="D20" s="159"/>
      <c r="E20" s="159"/>
      <c r="F20" s="159"/>
      <c r="G20" s="159"/>
      <c r="H20" s="159"/>
      <c r="I20" s="160"/>
      <c r="J20" s="160"/>
      <c r="K20" s="157"/>
      <c r="L20" s="159"/>
      <c r="N20" s="71" t="e">
        <f t="shared" si="0"/>
        <v>#N/A</v>
      </c>
    </row>
    <row r="21" spans="1:14" s="71" customFormat="1" ht="18" customHeight="1" x14ac:dyDescent="0.2">
      <c r="A21" s="157"/>
      <c r="B21" s="155"/>
      <c r="C21" s="155"/>
      <c r="D21" s="159"/>
      <c r="E21" s="159"/>
      <c r="F21" s="159"/>
      <c r="G21" s="159"/>
      <c r="H21" s="159"/>
      <c r="I21" s="160"/>
      <c r="J21" s="160"/>
      <c r="K21" s="157"/>
      <c r="L21" s="159"/>
      <c r="N21" s="71" t="e">
        <f t="shared" si="0"/>
        <v>#N/A</v>
      </c>
    </row>
    <row r="22" spans="1:14" s="71" customFormat="1" ht="18" customHeight="1" x14ac:dyDescent="0.2">
      <c r="A22" s="157"/>
      <c r="B22" s="155"/>
      <c r="C22" s="155"/>
      <c r="D22" s="159"/>
      <c r="E22" s="159"/>
      <c r="F22" s="159"/>
      <c r="G22" s="159"/>
      <c r="H22" s="159"/>
      <c r="I22" s="160"/>
      <c r="J22" s="160"/>
      <c r="K22" s="157"/>
      <c r="L22" s="159"/>
      <c r="N22" s="71" t="e">
        <f t="shared" si="0"/>
        <v>#N/A</v>
      </c>
    </row>
    <row r="23" spans="1:14" s="71" customFormat="1" ht="18" customHeight="1" x14ac:dyDescent="0.2">
      <c r="A23" s="157"/>
      <c r="B23" s="155"/>
      <c r="C23" s="155"/>
      <c r="D23" s="159"/>
      <c r="E23" s="159"/>
      <c r="F23" s="159"/>
      <c r="G23" s="159"/>
      <c r="H23" s="159"/>
      <c r="I23" s="160"/>
      <c r="J23" s="160"/>
      <c r="K23" s="157"/>
      <c r="L23" s="159"/>
      <c r="N23" s="71" t="e">
        <f t="shared" si="0"/>
        <v>#N/A</v>
      </c>
    </row>
    <row r="24" spans="1:14" s="71" customFormat="1" ht="18" customHeight="1" x14ac:dyDescent="0.2">
      <c r="A24" s="157"/>
      <c r="B24" s="155"/>
      <c r="C24" s="155"/>
      <c r="D24" s="159"/>
      <c r="E24" s="159"/>
      <c r="F24" s="159"/>
      <c r="G24" s="159"/>
      <c r="H24" s="159"/>
      <c r="I24" s="160"/>
      <c r="J24" s="160"/>
      <c r="K24" s="157"/>
      <c r="L24" s="159"/>
      <c r="N24" s="71" t="e">
        <f t="shared" si="0"/>
        <v>#N/A</v>
      </c>
    </row>
    <row r="25" spans="1:14" s="71" customFormat="1" ht="18" customHeight="1" x14ac:dyDescent="0.2">
      <c r="A25" s="157"/>
      <c r="B25" s="155"/>
      <c r="C25" s="155"/>
      <c r="D25" s="159"/>
      <c r="E25" s="159"/>
      <c r="F25" s="159"/>
      <c r="G25" s="159"/>
      <c r="H25" s="159"/>
      <c r="I25" s="160"/>
      <c r="J25" s="160"/>
      <c r="K25" s="157"/>
      <c r="L25" s="159"/>
      <c r="N25" s="71" t="e">
        <f t="shared" si="0"/>
        <v>#N/A</v>
      </c>
    </row>
    <row r="26" spans="1:14" s="71" customFormat="1" ht="18" customHeight="1" x14ac:dyDescent="0.2">
      <c r="A26" s="157"/>
      <c r="B26" s="155"/>
      <c r="C26" s="155"/>
      <c r="D26" s="159"/>
      <c r="E26" s="159"/>
      <c r="F26" s="159"/>
      <c r="G26" s="159"/>
      <c r="H26" s="159"/>
      <c r="I26" s="160"/>
      <c r="J26" s="160"/>
      <c r="K26" s="157"/>
      <c r="L26" s="159"/>
      <c r="N26" s="71" t="e">
        <f t="shared" si="0"/>
        <v>#N/A</v>
      </c>
    </row>
    <row r="27" spans="1:14" s="71" customFormat="1" ht="18" customHeight="1" x14ac:dyDescent="0.2">
      <c r="A27" s="157"/>
      <c r="B27" s="155"/>
      <c r="C27" s="155"/>
      <c r="D27" s="159"/>
      <c r="E27" s="159"/>
      <c r="F27" s="159"/>
      <c r="G27" s="159"/>
      <c r="H27" s="159"/>
      <c r="I27" s="160"/>
      <c r="J27" s="160"/>
      <c r="K27" s="157"/>
      <c r="L27" s="159"/>
      <c r="N27" s="71" t="e">
        <f t="shared" si="0"/>
        <v>#N/A</v>
      </c>
    </row>
    <row r="28" spans="1:14" s="71" customFormat="1" ht="18" customHeight="1" x14ac:dyDescent="0.2">
      <c r="A28" s="157"/>
      <c r="B28" s="155"/>
      <c r="C28" s="155"/>
      <c r="D28" s="159"/>
      <c r="E28" s="159"/>
      <c r="F28" s="159"/>
      <c r="G28" s="159"/>
      <c r="H28" s="159"/>
      <c r="I28" s="160"/>
      <c r="J28" s="160"/>
      <c r="K28" s="157"/>
      <c r="L28" s="159"/>
      <c r="N28" s="71" t="e">
        <f t="shared" si="0"/>
        <v>#N/A</v>
      </c>
    </row>
    <row r="29" spans="1:14" s="71" customFormat="1" ht="18" customHeight="1" x14ac:dyDescent="0.2">
      <c r="A29" s="157"/>
      <c r="B29" s="155"/>
      <c r="C29" s="155"/>
      <c r="D29" s="159"/>
      <c r="E29" s="159"/>
      <c r="F29" s="159"/>
      <c r="G29" s="159"/>
      <c r="H29" s="159"/>
      <c r="I29" s="160"/>
      <c r="J29" s="160"/>
      <c r="K29" s="157"/>
      <c r="L29" s="159"/>
      <c r="N29" s="71" t="e">
        <f t="shared" si="0"/>
        <v>#N/A</v>
      </c>
    </row>
    <row r="30" spans="1:14" s="71" customFormat="1" ht="18" customHeight="1" x14ac:dyDescent="0.2">
      <c r="A30" s="157"/>
      <c r="B30" s="155"/>
      <c r="C30" s="155"/>
      <c r="D30" s="159"/>
      <c r="E30" s="159"/>
      <c r="F30" s="159"/>
      <c r="G30" s="159"/>
      <c r="H30" s="159"/>
      <c r="I30" s="160"/>
      <c r="J30" s="160"/>
      <c r="K30" s="157"/>
      <c r="L30" s="159"/>
      <c r="N30" s="71" t="e">
        <f t="shared" si="0"/>
        <v>#N/A</v>
      </c>
    </row>
    <row r="31" spans="1:14" s="71" customFormat="1" ht="18" customHeight="1" x14ac:dyDescent="0.2">
      <c r="A31" s="157"/>
      <c r="B31" s="155"/>
      <c r="C31" s="155"/>
      <c r="D31" s="159"/>
      <c r="E31" s="159"/>
      <c r="F31" s="159"/>
      <c r="G31" s="159"/>
      <c r="H31" s="159"/>
      <c r="I31" s="160"/>
      <c r="J31" s="160"/>
      <c r="K31" s="157"/>
      <c r="L31" s="159"/>
      <c r="N31" s="71" t="e">
        <f t="shared" si="0"/>
        <v>#N/A</v>
      </c>
    </row>
    <row r="32" spans="1:14" s="71" customFormat="1" ht="18" customHeight="1" x14ac:dyDescent="0.2">
      <c r="A32" s="157"/>
      <c r="B32" s="155"/>
      <c r="C32" s="155"/>
      <c r="D32" s="159"/>
      <c r="E32" s="159"/>
      <c r="F32" s="159"/>
      <c r="G32" s="159"/>
      <c r="H32" s="159"/>
      <c r="I32" s="160"/>
      <c r="J32" s="160"/>
      <c r="K32" s="157"/>
      <c r="L32" s="159"/>
      <c r="N32" s="71" t="e">
        <f t="shared" si="0"/>
        <v>#N/A</v>
      </c>
    </row>
    <row r="33" spans="1:14" s="71" customFormat="1" ht="18" customHeight="1" x14ac:dyDescent="0.2">
      <c r="A33" s="157"/>
      <c r="B33" s="155"/>
      <c r="C33" s="155"/>
      <c r="D33" s="159"/>
      <c r="E33" s="159"/>
      <c r="F33" s="159"/>
      <c r="G33" s="159"/>
      <c r="H33" s="159"/>
      <c r="I33" s="160"/>
      <c r="J33" s="160"/>
      <c r="K33" s="157"/>
      <c r="L33" s="159"/>
      <c r="N33" s="71" t="e">
        <f t="shared" si="0"/>
        <v>#N/A</v>
      </c>
    </row>
    <row r="34" spans="1:14" s="71" customFormat="1" ht="18" customHeight="1" x14ac:dyDescent="0.2">
      <c r="A34" s="157"/>
      <c r="B34" s="155"/>
      <c r="C34" s="155"/>
      <c r="D34" s="159"/>
      <c r="E34" s="159"/>
      <c r="F34" s="159"/>
      <c r="G34" s="159"/>
      <c r="H34" s="159"/>
      <c r="I34" s="160"/>
      <c r="J34" s="160"/>
      <c r="K34" s="157"/>
      <c r="L34" s="159"/>
      <c r="N34" s="71" t="e">
        <f t="shared" si="0"/>
        <v>#N/A</v>
      </c>
    </row>
    <row r="35" spans="1:14" s="71" customFormat="1" ht="18" customHeight="1" x14ac:dyDescent="0.2">
      <c r="A35" s="157"/>
      <c r="B35" s="155"/>
      <c r="C35" s="155"/>
      <c r="D35" s="159"/>
      <c r="E35" s="159"/>
      <c r="F35" s="159"/>
      <c r="G35" s="159"/>
      <c r="H35" s="159"/>
      <c r="I35" s="160"/>
      <c r="J35" s="160"/>
      <c r="K35" s="157"/>
      <c r="L35" s="159"/>
      <c r="N35" s="71" t="e">
        <f t="shared" si="0"/>
        <v>#N/A</v>
      </c>
    </row>
    <row r="36" spans="1:14" s="71" customFormat="1" ht="18" customHeight="1" x14ac:dyDescent="0.2">
      <c r="A36" s="157"/>
      <c r="B36" s="155"/>
      <c r="C36" s="155"/>
      <c r="D36" s="159"/>
      <c r="E36" s="159"/>
      <c r="F36" s="159"/>
      <c r="G36" s="159"/>
      <c r="H36" s="159"/>
      <c r="I36" s="160"/>
      <c r="J36" s="160"/>
      <c r="K36" s="157"/>
      <c r="L36" s="159"/>
      <c r="N36" s="71" t="e">
        <f t="shared" si="0"/>
        <v>#N/A</v>
      </c>
    </row>
    <row r="37" spans="1:14" s="71" customFormat="1" ht="18" customHeight="1" x14ac:dyDescent="0.2">
      <c r="A37" s="157"/>
      <c r="B37" s="155"/>
      <c r="C37" s="155"/>
      <c r="D37" s="159"/>
      <c r="E37" s="159"/>
      <c r="F37" s="159"/>
      <c r="G37" s="159"/>
      <c r="H37" s="159"/>
      <c r="I37" s="160"/>
      <c r="J37" s="160"/>
      <c r="K37" s="157"/>
      <c r="L37" s="159"/>
      <c r="N37" s="71" t="e">
        <f t="shared" si="0"/>
        <v>#N/A</v>
      </c>
    </row>
    <row r="38" spans="1:14" s="71" customFormat="1" ht="18" customHeight="1" x14ac:dyDescent="0.2">
      <c r="A38" s="154"/>
      <c r="B38" s="155"/>
      <c r="C38" s="155"/>
      <c r="D38" s="156"/>
      <c r="E38" s="156"/>
      <c r="F38" s="156"/>
      <c r="G38" s="156"/>
      <c r="H38" s="156"/>
      <c r="I38" s="155"/>
      <c r="J38" s="155"/>
      <c r="K38" s="157"/>
      <c r="L38" s="156"/>
      <c r="N38" s="71" t="e">
        <f t="shared" si="0"/>
        <v>#N/A</v>
      </c>
    </row>
    <row r="39" spans="1:14" s="71" customFormat="1" ht="18" customHeight="1" x14ac:dyDescent="0.2">
      <c r="A39" s="157"/>
      <c r="B39" s="155"/>
      <c r="C39" s="155"/>
      <c r="D39" s="159"/>
      <c r="E39" s="159"/>
      <c r="F39" s="159"/>
      <c r="G39" s="159"/>
      <c r="H39" s="159"/>
      <c r="I39" s="160"/>
      <c r="J39" s="160"/>
      <c r="K39" s="157"/>
      <c r="L39" s="159"/>
      <c r="N39" s="71" t="e">
        <f t="shared" si="0"/>
        <v>#N/A</v>
      </c>
    </row>
    <row r="40" spans="1:14" s="71" customFormat="1" ht="18" customHeight="1" x14ac:dyDescent="0.2">
      <c r="A40" s="157"/>
      <c r="B40" s="155"/>
      <c r="C40" s="155"/>
      <c r="D40" s="159"/>
      <c r="E40" s="159"/>
      <c r="F40" s="159"/>
      <c r="G40" s="159"/>
      <c r="H40" s="159"/>
      <c r="I40" s="160"/>
      <c r="J40" s="160"/>
      <c r="K40" s="157"/>
      <c r="L40" s="159"/>
      <c r="N40" s="71" t="e">
        <f t="shared" si="0"/>
        <v>#N/A</v>
      </c>
    </row>
    <row r="41" spans="1:14" s="71" customFormat="1" ht="18" customHeight="1" x14ac:dyDescent="0.2">
      <c r="A41" s="157"/>
      <c r="B41" s="155"/>
      <c r="C41" s="155"/>
      <c r="D41" s="159"/>
      <c r="E41" s="159"/>
      <c r="F41" s="159"/>
      <c r="G41" s="159"/>
      <c r="H41" s="159"/>
      <c r="I41" s="160"/>
      <c r="J41" s="160"/>
      <c r="K41" s="157"/>
      <c r="L41" s="159"/>
      <c r="N41" s="71" t="e">
        <f t="shared" si="0"/>
        <v>#N/A</v>
      </c>
    </row>
    <row r="42" spans="1:14" s="71" customFormat="1" ht="18" customHeight="1" x14ac:dyDescent="0.2">
      <c r="A42" s="157"/>
      <c r="B42" s="155"/>
      <c r="C42" s="155"/>
      <c r="D42" s="159"/>
      <c r="E42" s="159"/>
      <c r="F42" s="159"/>
      <c r="G42" s="159"/>
      <c r="H42" s="159"/>
      <c r="I42" s="160"/>
      <c r="J42" s="160"/>
      <c r="K42" s="157"/>
      <c r="L42" s="159"/>
      <c r="N42" s="71" t="e">
        <f t="shared" si="0"/>
        <v>#N/A</v>
      </c>
    </row>
    <row r="43" spans="1:14" s="71" customFormat="1" ht="18" customHeight="1" x14ac:dyDescent="0.2">
      <c r="A43" s="157"/>
      <c r="B43" s="155"/>
      <c r="C43" s="155"/>
      <c r="D43" s="159"/>
      <c r="E43" s="159"/>
      <c r="F43" s="159"/>
      <c r="G43" s="159"/>
      <c r="H43" s="159"/>
      <c r="I43" s="160"/>
      <c r="J43" s="160"/>
      <c r="K43" s="157"/>
      <c r="L43" s="159"/>
      <c r="N43" s="71" t="e">
        <f t="shared" si="0"/>
        <v>#N/A</v>
      </c>
    </row>
    <row r="44" spans="1:14" s="71" customFormat="1" ht="18" customHeight="1" x14ac:dyDescent="0.2">
      <c r="A44" s="157"/>
      <c r="B44" s="155"/>
      <c r="C44" s="155"/>
      <c r="D44" s="159"/>
      <c r="E44" s="159"/>
      <c r="F44" s="159"/>
      <c r="G44" s="159"/>
      <c r="H44" s="159"/>
      <c r="I44" s="160"/>
      <c r="J44" s="160"/>
      <c r="K44" s="157"/>
      <c r="L44" s="159"/>
      <c r="N44" s="71" t="e">
        <f t="shared" si="0"/>
        <v>#N/A</v>
      </c>
    </row>
    <row r="45" spans="1:14" s="71" customFormat="1" ht="18" customHeight="1" x14ac:dyDescent="0.2">
      <c r="A45" s="157"/>
      <c r="B45" s="155"/>
      <c r="C45" s="155"/>
      <c r="D45" s="159"/>
      <c r="E45" s="159"/>
      <c r="F45" s="159"/>
      <c r="G45" s="159"/>
      <c r="H45" s="159"/>
      <c r="I45" s="160"/>
      <c r="J45" s="160"/>
      <c r="K45" s="157"/>
      <c r="L45" s="159"/>
      <c r="N45" s="71" t="e">
        <f t="shared" si="0"/>
        <v>#N/A</v>
      </c>
    </row>
    <row r="46" spans="1:14" s="71" customFormat="1" ht="18" customHeight="1" x14ac:dyDescent="0.2">
      <c r="A46" s="157"/>
      <c r="B46" s="155"/>
      <c r="C46" s="155"/>
      <c r="D46" s="159"/>
      <c r="E46" s="159"/>
      <c r="F46" s="159"/>
      <c r="G46" s="159"/>
      <c r="H46" s="159"/>
      <c r="I46" s="160"/>
      <c r="J46" s="160"/>
      <c r="K46" s="157"/>
      <c r="L46" s="159"/>
      <c r="N46" s="71" t="e">
        <f t="shared" si="0"/>
        <v>#N/A</v>
      </c>
    </row>
    <row r="47" spans="1:14" s="71" customFormat="1" ht="18" customHeight="1" x14ac:dyDescent="0.2">
      <c r="A47" s="157"/>
      <c r="B47" s="155"/>
      <c r="C47" s="155"/>
      <c r="D47" s="159"/>
      <c r="E47" s="159"/>
      <c r="F47" s="159"/>
      <c r="G47" s="159"/>
      <c r="H47" s="159"/>
      <c r="I47" s="160"/>
      <c r="J47" s="160"/>
      <c r="K47" s="157"/>
      <c r="L47" s="159"/>
      <c r="N47" s="71" t="e">
        <f t="shared" si="0"/>
        <v>#N/A</v>
      </c>
    </row>
    <row r="48" spans="1:14" s="71" customFormat="1" ht="18" customHeight="1" x14ac:dyDescent="0.2">
      <c r="A48" s="157"/>
      <c r="B48" s="155"/>
      <c r="C48" s="155"/>
      <c r="D48" s="159"/>
      <c r="E48" s="159"/>
      <c r="F48" s="159"/>
      <c r="G48" s="159"/>
      <c r="H48" s="159"/>
      <c r="I48" s="160"/>
      <c r="J48" s="160"/>
      <c r="K48" s="157"/>
      <c r="L48" s="159"/>
      <c r="N48" s="71" t="e">
        <f t="shared" si="0"/>
        <v>#N/A</v>
      </c>
    </row>
    <row r="49" spans="1:14" s="71" customFormat="1" ht="18" customHeight="1" x14ac:dyDescent="0.2">
      <c r="A49" s="157"/>
      <c r="B49" s="155"/>
      <c r="C49" s="155"/>
      <c r="D49" s="159"/>
      <c r="E49" s="159"/>
      <c r="F49" s="159"/>
      <c r="G49" s="159"/>
      <c r="H49" s="159"/>
      <c r="I49" s="160"/>
      <c r="J49" s="160"/>
      <c r="K49" s="157"/>
      <c r="L49" s="159"/>
      <c r="N49" s="71" t="e">
        <f t="shared" si="0"/>
        <v>#N/A</v>
      </c>
    </row>
    <row r="50" spans="1:14" s="71" customFormat="1" ht="18" customHeight="1" x14ac:dyDescent="0.2">
      <c r="A50" s="157"/>
      <c r="B50" s="155"/>
      <c r="C50" s="155"/>
      <c r="D50" s="159"/>
      <c r="E50" s="159"/>
      <c r="F50" s="159"/>
      <c r="G50" s="159"/>
      <c r="H50" s="159"/>
      <c r="I50" s="160"/>
      <c r="J50" s="160"/>
      <c r="K50" s="157"/>
      <c r="L50" s="159"/>
      <c r="N50" s="71" t="e">
        <f t="shared" ref="N50:N78" si="1">VLOOKUP(B50,_GRANDEZZECOD,2)</f>
        <v>#N/A</v>
      </c>
    </row>
    <row r="51" spans="1:14" s="71" customFormat="1" ht="18" customHeight="1" x14ac:dyDescent="0.2">
      <c r="A51" s="157"/>
      <c r="B51" s="155"/>
      <c r="C51" s="155"/>
      <c r="D51" s="159"/>
      <c r="E51" s="159"/>
      <c r="F51" s="159"/>
      <c r="G51" s="159"/>
      <c r="H51" s="159"/>
      <c r="I51" s="160"/>
      <c r="J51" s="160"/>
      <c r="K51" s="157"/>
      <c r="L51" s="159"/>
      <c r="N51" s="71" t="e">
        <f t="shared" si="1"/>
        <v>#N/A</v>
      </c>
    </row>
    <row r="52" spans="1:14" s="71" customFormat="1" ht="18" customHeight="1" x14ac:dyDescent="0.2">
      <c r="A52" s="157"/>
      <c r="B52" s="155"/>
      <c r="C52" s="155"/>
      <c r="D52" s="159"/>
      <c r="E52" s="159"/>
      <c r="F52" s="159"/>
      <c r="G52" s="159"/>
      <c r="H52" s="159"/>
      <c r="I52" s="160"/>
      <c r="J52" s="160"/>
      <c r="K52" s="157"/>
      <c r="L52" s="159"/>
      <c r="N52" s="71" t="e">
        <f t="shared" si="1"/>
        <v>#N/A</v>
      </c>
    </row>
    <row r="53" spans="1:14" s="71" customFormat="1" ht="18" customHeight="1" x14ac:dyDescent="0.2">
      <c r="A53" s="157"/>
      <c r="B53" s="155"/>
      <c r="C53" s="155"/>
      <c r="D53" s="159"/>
      <c r="E53" s="159"/>
      <c r="F53" s="159"/>
      <c r="G53" s="159"/>
      <c r="H53" s="159"/>
      <c r="I53" s="160"/>
      <c r="J53" s="160"/>
      <c r="K53" s="157"/>
      <c r="L53" s="159"/>
      <c r="N53" s="71" t="e">
        <f t="shared" si="1"/>
        <v>#N/A</v>
      </c>
    </row>
    <row r="54" spans="1:14" s="71" customFormat="1" ht="18" customHeight="1" x14ac:dyDescent="0.2">
      <c r="A54" s="157"/>
      <c r="B54" s="155"/>
      <c r="C54" s="155"/>
      <c r="D54" s="159"/>
      <c r="E54" s="159"/>
      <c r="F54" s="159"/>
      <c r="G54" s="159"/>
      <c r="H54" s="159"/>
      <c r="I54" s="160"/>
      <c r="J54" s="160"/>
      <c r="K54" s="157"/>
      <c r="L54" s="159"/>
      <c r="N54" s="71" t="e">
        <f t="shared" si="1"/>
        <v>#N/A</v>
      </c>
    </row>
    <row r="55" spans="1:14" s="71" customFormat="1" ht="18" customHeight="1" x14ac:dyDescent="0.2">
      <c r="A55" s="157"/>
      <c r="B55" s="155"/>
      <c r="C55" s="155"/>
      <c r="D55" s="159"/>
      <c r="E55" s="159"/>
      <c r="F55" s="159"/>
      <c r="G55" s="159"/>
      <c r="H55" s="159"/>
      <c r="I55" s="160"/>
      <c r="J55" s="160"/>
      <c r="K55" s="157"/>
      <c r="L55" s="159"/>
      <c r="N55" s="71" t="e">
        <f t="shared" si="1"/>
        <v>#N/A</v>
      </c>
    </row>
    <row r="56" spans="1:14" s="71" customFormat="1" ht="18" customHeight="1" x14ac:dyDescent="0.2">
      <c r="A56" s="157"/>
      <c r="B56" s="155"/>
      <c r="C56" s="155"/>
      <c r="D56" s="159"/>
      <c r="E56" s="159"/>
      <c r="F56" s="159"/>
      <c r="G56" s="159"/>
      <c r="H56" s="159"/>
      <c r="I56" s="160"/>
      <c r="J56" s="160"/>
      <c r="K56" s="157"/>
      <c r="L56" s="159"/>
      <c r="N56" s="71" t="e">
        <f t="shared" si="1"/>
        <v>#N/A</v>
      </c>
    </row>
    <row r="57" spans="1:14" s="71" customFormat="1" ht="18" customHeight="1" x14ac:dyDescent="0.2">
      <c r="A57" s="157"/>
      <c r="B57" s="155"/>
      <c r="C57" s="155"/>
      <c r="D57" s="159"/>
      <c r="E57" s="159"/>
      <c r="F57" s="159"/>
      <c r="G57" s="159"/>
      <c r="H57" s="159"/>
      <c r="I57" s="160"/>
      <c r="J57" s="160"/>
      <c r="K57" s="157"/>
      <c r="L57" s="159"/>
      <c r="N57" s="71" t="e">
        <f t="shared" si="1"/>
        <v>#N/A</v>
      </c>
    </row>
    <row r="58" spans="1:14" s="71" customFormat="1" ht="18" customHeight="1" x14ac:dyDescent="0.2">
      <c r="A58" s="154"/>
      <c r="B58" s="155"/>
      <c r="C58" s="155"/>
      <c r="D58" s="156"/>
      <c r="E58" s="156"/>
      <c r="F58" s="156"/>
      <c r="G58" s="156"/>
      <c r="H58" s="156"/>
      <c r="I58" s="155"/>
      <c r="J58" s="155"/>
      <c r="K58" s="157"/>
      <c r="L58" s="156"/>
      <c r="N58" s="71" t="e">
        <f t="shared" si="1"/>
        <v>#N/A</v>
      </c>
    </row>
    <row r="59" spans="1:14" s="71" customFormat="1" ht="18" customHeight="1" x14ac:dyDescent="0.2">
      <c r="A59" s="157"/>
      <c r="B59" s="155"/>
      <c r="C59" s="155"/>
      <c r="D59" s="159"/>
      <c r="E59" s="159"/>
      <c r="F59" s="159"/>
      <c r="G59" s="159"/>
      <c r="H59" s="159"/>
      <c r="I59" s="160"/>
      <c r="J59" s="160"/>
      <c r="K59" s="157"/>
      <c r="L59" s="159"/>
      <c r="N59" s="71" t="e">
        <f t="shared" si="1"/>
        <v>#N/A</v>
      </c>
    </row>
    <row r="60" spans="1:14" s="71" customFormat="1" ht="18" customHeight="1" x14ac:dyDescent="0.2">
      <c r="A60" s="157"/>
      <c r="B60" s="155"/>
      <c r="C60" s="155"/>
      <c r="D60" s="159"/>
      <c r="E60" s="159"/>
      <c r="F60" s="159"/>
      <c r="G60" s="159"/>
      <c r="H60" s="159"/>
      <c r="I60" s="160"/>
      <c r="J60" s="160"/>
      <c r="K60" s="157"/>
      <c r="L60" s="159"/>
      <c r="N60" s="71" t="e">
        <f t="shared" si="1"/>
        <v>#N/A</v>
      </c>
    </row>
    <row r="61" spans="1:14" s="71" customFormat="1" ht="18" customHeight="1" x14ac:dyDescent="0.2">
      <c r="A61" s="157"/>
      <c r="B61" s="155"/>
      <c r="C61" s="155"/>
      <c r="D61" s="159"/>
      <c r="E61" s="159"/>
      <c r="F61" s="159"/>
      <c r="G61" s="159"/>
      <c r="H61" s="159"/>
      <c r="I61" s="160"/>
      <c r="J61" s="160"/>
      <c r="K61" s="157"/>
      <c r="L61" s="159"/>
      <c r="N61" s="71" t="e">
        <f t="shared" si="1"/>
        <v>#N/A</v>
      </c>
    </row>
    <row r="62" spans="1:14" s="71" customFormat="1" ht="18" customHeight="1" x14ac:dyDescent="0.2">
      <c r="A62" s="157"/>
      <c r="B62" s="155"/>
      <c r="C62" s="155"/>
      <c r="D62" s="159"/>
      <c r="E62" s="159"/>
      <c r="F62" s="159"/>
      <c r="G62" s="159"/>
      <c r="H62" s="159"/>
      <c r="I62" s="160"/>
      <c r="J62" s="160"/>
      <c r="K62" s="157"/>
      <c r="L62" s="159"/>
      <c r="N62" s="71" t="e">
        <f t="shared" si="1"/>
        <v>#N/A</v>
      </c>
    </row>
    <row r="63" spans="1:14" s="71" customFormat="1" ht="18" customHeight="1" x14ac:dyDescent="0.2">
      <c r="A63" s="157"/>
      <c r="B63" s="155"/>
      <c r="C63" s="155"/>
      <c r="D63" s="159"/>
      <c r="E63" s="159"/>
      <c r="F63" s="159"/>
      <c r="G63" s="159"/>
      <c r="H63" s="159"/>
      <c r="I63" s="160"/>
      <c r="J63" s="160"/>
      <c r="K63" s="157"/>
      <c r="L63" s="159"/>
      <c r="N63" s="71" t="e">
        <f t="shared" si="1"/>
        <v>#N/A</v>
      </c>
    </row>
    <row r="64" spans="1:14" s="71" customFormat="1" ht="18" customHeight="1" x14ac:dyDescent="0.2">
      <c r="A64" s="157"/>
      <c r="B64" s="155"/>
      <c r="C64" s="155"/>
      <c r="D64" s="159"/>
      <c r="E64" s="159"/>
      <c r="F64" s="159"/>
      <c r="G64" s="159"/>
      <c r="H64" s="159"/>
      <c r="I64" s="160"/>
      <c r="J64" s="160"/>
      <c r="K64" s="157"/>
      <c r="L64" s="159"/>
      <c r="N64" s="71" t="e">
        <f t="shared" si="1"/>
        <v>#N/A</v>
      </c>
    </row>
    <row r="65" spans="1:14" s="71" customFormat="1" ht="18" customHeight="1" x14ac:dyDescent="0.2">
      <c r="A65" s="157"/>
      <c r="B65" s="155"/>
      <c r="C65" s="155"/>
      <c r="D65" s="159"/>
      <c r="E65" s="159"/>
      <c r="F65" s="159"/>
      <c r="G65" s="159"/>
      <c r="H65" s="159"/>
      <c r="I65" s="160"/>
      <c r="J65" s="160"/>
      <c r="K65" s="157"/>
      <c r="L65" s="159"/>
      <c r="N65" s="71" t="e">
        <f t="shared" si="1"/>
        <v>#N/A</v>
      </c>
    </row>
    <row r="66" spans="1:14" s="71" customFormat="1" ht="18" customHeight="1" x14ac:dyDescent="0.2">
      <c r="A66" s="157"/>
      <c r="B66" s="155"/>
      <c r="C66" s="155"/>
      <c r="D66" s="159"/>
      <c r="E66" s="159"/>
      <c r="F66" s="159"/>
      <c r="G66" s="159"/>
      <c r="H66" s="159"/>
      <c r="I66" s="160"/>
      <c r="J66" s="160"/>
      <c r="K66" s="157"/>
      <c r="L66" s="159"/>
      <c r="N66" s="71" t="e">
        <f t="shared" si="1"/>
        <v>#N/A</v>
      </c>
    </row>
    <row r="67" spans="1:14" s="71" customFormat="1" ht="18" customHeight="1" x14ac:dyDescent="0.2">
      <c r="A67" s="157"/>
      <c r="B67" s="155"/>
      <c r="C67" s="155"/>
      <c r="D67" s="159"/>
      <c r="E67" s="159"/>
      <c r="F67" s="159"/>
      <c r="G67" s="159"/>
      <c r="H67" s="159"/>
      <c r="I67" s="160"/>
      <c r="J67" s="160"/>
      <c r="K67" s="157"/>
      <c r="L67" s="159"/>
      <c r="N67" s="71" t="e">
        <f t="shared" si="1"/>
        <v>#N/A</v>
      </c>
    </row>
    <row r="68" spans="1:14" s="71" customFormat="1" ht="18" customHeight="1" x14ac:dyDescent="0.2">
      <c r="A68" s="157"/>
      <c r="B68" s="155"/>
      <c r="C68" s="155"/>
      <c r="D68" s="159"/>
      <c r="E68" s="159"/>
      <c r="F68" s="159"/>
      <c r="G68" s="159"/>
      <c r="H68" s="159"/>
      <c r="I68" s="160"/>
      <c r="J68" s="160"/>
      <c r="K68" s="157"/>
      <c r="L68" s="159"/>
      <c r="N68" s="71" t="e">
        <f t="shared" si="1"/>
        <v>#N/A</v>
      </c>
    </row>
    <row r="69" spans="1:14" s="71" customFormat="1" ht="18" customHeight="1" x14ac:dyDescent="0.2">
      <c r="A69" s="157"/>
      <c r="B69" s="155"/>
      <c r="C69" s="155"/>
      <c r="D69" s="159"/>
      <c r="E69" s="159"/>
      <c r="F69" s="159"/>
      <c r="G69" s="159"/>
      <c r="H69" s="159"/>
      <c r="I69" s="160"/>
      <c r="J69" s="160"/>
      <c r="K69" s="157"/>
      <c r="L69" s="159"/>
      <c r="N69" s="71" t="e">
        <f t="shared" si="1"/>
        <v>#N/A</v>
      </c>
    </row>
    <row r="70" spans="1:14" s="71" customFormat="1" ht="18" customHeight="1" x14ac:dyDescent="0.2">
      <c r="A70" s="157"/>
      <c r="B70" s="155"/>
      <c r="C70" s="155"/>
      <c r="D70" s="159"/>
      <c r="E70" s="159"/>
      <c r="F70" s="159"/>
      <c r="G70" s="159"/>
      <c r="H70" s="159"/>
      <c r="I70" s="160"/>
      <c r="J70" s="160"/>
      <c r="K70" s="157"/>
      <c r="L70" s="159"/>
      <c r="N70" s="71" t="e">
        <f t="shared" si="1"/>
        <v>#N/A</v>
      </c>
    </row>
    <row r="71" spans="1:14" s="71" customFormat="1" ht="18" customHeight="1" x14ac:dyDescent="0.2">
      <c r="A71" s="157"/>
      <c r="B71" s="155"/>
      <c r="C71" s="155"/>
      <c r="D71" s="159"/>
      <c r="E71" s="159"/>
      <c r="F71" s="159"/>
      <c r="G71" s="159"/>
      <c r="H71" s="159"/>
      <c r="I71" s="160"/>
      <c r="J71" s="160"/>
      <c r="K71" s="157"/>
      <c r="L71" s="159"/>
      <c r="N71" s="71" t="e">
        <f t="shared" si="1"/>
        <v>#N/A</v>
      </c>
    </row>
    <row r="72" spans="1:14" s="71" customFormat="1" ht="18" customHeight="1" x14ac:dyDescent="0.2">
      <c r="A72" s="157"/>
      <c r="B72" s="155"/>
      <c r="C72" s="155"/>
      <c r="D72" s="159"/>
      <c r="E72" s="159"/>
      <c r="F72" s="159"/>
      <c r="G72" s="159"/>
      <c r="H72" s="159"/>
      <c r="I72" s="160"/>
      <c r="J72" s="160"/>
      <c r="K72" s="157"/>
      <c r="L72" s="159"/>
      <c r="N72" s="71" t="e">
        <f t="shared" si="1"/>
        <v>#N/A</v>
      </c>
    </row>
    <row r="73" spans="1:14" s="71" customFormat="1" ht="18" customHeight="1" x14ac:dyDescent="0.2">
      <c r="A73" s="157"/>
      <c r="B73" s="155"/>
      <c r="C73" s="155"/>
      <c r="D73" s="159"/>
      <c r="E73" s="159"/>
      <c r="F73" s="159"/>
      <c r="G73" s="159"/>
      <c r="H73" s="159"/>
      <c r="I73" s="160"/>
      <c r="J73" s="160"/>
      <c r="K73" s="157"/>
      <c r="L73" s="159"/>
      <c r="N73" s="71" t="e">
        <f t="shared" si="1"/>
        <v>#N/A</v>
      </c>
    </row>
    <row r="74" spans="1:14" s="71" customFormat="1" ht="18" customHeight="1" x14ac:dyDescent="0.2">
      <c r="A74" s="157"/>
      <c r="B74" s="155"/>
      <c r="C74" s="155"/>
      <c r="D74" s="159"/>
      <c r="E74" s="159"/>
      <c r="F74" s="159"/>
      <c r="G74" s="159"/>
      <c r="H74" s="159"/>
      <c r="I74" s="160"/>
      <c r="J74" s="160"/>
      <c r="K74" s="157"/>
      <c r="L74" s="159"/>
      <c r="N74" s="71" t="e">
        <f t="shared" si="1"/>
        <v>#N/A</v>
      </c>
    </row>
    <row r="75" spans="1:14" s="71" customFormat="1" ht="18" customHeight="1" x14ac:dyDescent="0.2">
      <c r="A75" s="157"/>
      <c r="B75" s="155"/>
      <c r="C75" s="155"/>
      <c r="D75" s="159"/>
      <c r="E75" s="159"/>
      <c r="F75" s="159"/>
      <c r="G75" s="159"/>
      <c r="H75" s="159"/>
      <c r="I75" s="160"/>
      <c r="J75" s="160"/>
      <c r="K75" s="157"/>
      <c r="L75" s="159"/>
      <c r="N75" s="71" t="e">
        <f t="shared" si="1"/>
        <v>#N/A</v>
      </c>
    </row>
    <row r="76" spans="1:14" s="71" customFormat="1" ht="18" customHeight="1" x14ac:dyDescent="0.2">
      <c r="A76" s="157"/>
      <c r="B76" s="155"/>
      <c r="C76" s="155"/>
      <c r="D76" s="159"/>
      <c r="E76" s="159"/>
      <c r="F76" s="159"/>
      <c r="G76" s="159"/>
      <c r="H76" s="159"/>
      <c r="I76" s="160"/>
      <c r="J76" s="160"/>
      <c r="K76" s="157"/>
      <c r="L76" s="159"/>
      <c r="N76" s="71" t="e">
        <f t="shared" si="1"/>
        <v>#N/A</v>
      </c>
    </row>
    <row r="77" spans="1:14" s="71" customFormat="1" ht="18" customHeight="1" x14ac:dyDescent="0.2">
      <c r="A77" s="157"/>
      <c r="B77" s="155"/>
      <c r="C77" s="155"/>
      <c r="D77" s="159"/>
      <c r="E77" s="159"/>
      <c r="F77" s="159"/>
      <c r="G77" s="159"/>
      <c r="H77" s="159"/>
      <c r="I77" s="160"/>
      <c r="J77" s="160"/>
      <c r="K77" s="157"/>
      <c r="L77" s="159"/>
    </row>
    <row r="78" spans="1:14" s="71" customFormat="1" ht="18" customHeight="1" x14ac:dyDescent="0.2">
      <c r="A78" s="157"/>
      <c r="B78" s="155"/>
      <c r="C78" s="155"/>
      <c r="D78" s="159"/>
      <c r="E78" s="159"/>
      <c r="F78" s="159"/>
      <c r="G78" s="159"/>
      <c r="H78" s="159"/>
      <c r="I78" s="160"/>
      <c r="J78" s="160"/>
      <c r="K78" s="157"/>
      <c r="L78" s="159"/>
      <c r="N78" s="71" t="e">
        <f t="shared" si="1"/>
        <v>#N/A</v>
      </c>
    </row>
  </sheetData>
  <sheetProtection insertRows="0"/>
  <mergeCells count="14">
    <mergeCell ref="B15:E15"/>
    <mergeCell ref="B13:E13"/>
    <mergeCell ref="B14:E14"/>
    <mergeCell ref="B9:E9"/>
    <mergeCell ref="B11:E11"/>
    <mergeCell ref="B7:E7"/>
    <mergeCell ref="A1:B1"/>
    <mergeCell ref="B4:L4"/>
    <mergeCell ref="A3:B3"/>
    <mergeCell ref="B6:E6"/>
    <mergeCell ref="B10:E10"/>
    <mergeCell ref="B12:E12"/>
    <mergeCell ref="D1:D2"/>
    <mergeCell ref="E1:G2"/>
  </mergeCells>
  <conditionalFormatting sqref="A18:A78">
    <cfRule type="cellIs" dxfId="22" priority="6" operator="equal">
      <formula>"x"</formula>
    </cfRule>
  </conditionalFormatting>
  <conditionalFormatting sqref="K18">
    <cfRule type="cellIs" dxfId="21" priority="2" operator="equal">
      <formula>"x"</formula>
    </cfRule>
  </conditionalFormatting>
  <conditionalFormatting sqref="K19:K78">
    <cfRule type="cellIs" dxfId="20" priority="1" operator="equal">
      <formula>"x"</formula>
    </cfRule>
  </conditionalFormatting>
  <dataValidations count="4">
    <dataValidation type="list" allowBlank="1" showInputMessage="1" showErrorMessage="1" sqref="B18:B78" xr:uid="{57778BF1-A9AC-3242-A947-A13810E3411B}">
      <formula1>_GRANDEZZE</formula1>
    </dataValidation>
    <dataValidation type="list" allowBlank="1" showDropDown="1" showInputMessage="1" showErrorMessage="1" error="Digitare X (minuscolo) per selezionare, lasciare vuota la cella altrimenti." sqref="A18:A78 K18:K78" xr:uid="{6BB2A383-E5EC-A54D-9AF3-37C3D51844C6}">
      <formula1>"x"</formula1>
    </dataValidation>
    <dataValidation type="list" showInputMessage="1" showErrorMessage="1" sqref="J18:J78" xr:uid="{529EDD73-7BA9-194E-A5C6-7CBDF150C773}">
      <formula1>ID_SITI</formula1>
    </dataValidation>
    <dataValidation type="list" allowBlank="1" showInputMessage="1" showErrorMessage="1" sqref="C18:C78" xr:uid="{33047177-EAE2-B849-B30A-6E2F9D0895D6}">
      <formula1>INDIRECT(N18)</formula1>
    </dataValidation>
  </dataValidations>
  <hyperlinks>
    <hyperlink ref="F13" location="'5 | Documenti sistema gestione'!A1" display="Vai all'elenco procedure &gt;&gt;&gt;" xr:uid="{7C6C99DD-42E0-9942-894D-93489DBA48D2}"/>
  </hyperlinks>
  <pageMargins left="0.7" right="0.7" top="0.75" bottom="0.75" header="0.3" footer="0.3"/>
  <pageSetup paperSize="9" scale="26" orientation="portrait"/>
  <ignoredErrors>
    <ignoredError sqref="A9 A4"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DD32-A8EC-404F-BBF0-73F0C2FE581D}">
  <dimension ref="A1:G33"/>
  <sheetViews>
    <sheetView showGridLines="0" zoomScaleNormal="100" workbookViewId="0">
      <selection activeCell="A2" sqref="A2"/>
    </sheetView>
  </sheetViews>
  <sheetFormatPr baseColWidth="10" defaultRowHeight="15" x14ac:dyDescent="0.2"/>
  <cols>
    <col min="1" max="1" width="10.83203125" customWidth="1"/>
    <col min="2" max="3" width="35.83203125" customWidth="1"/>
    <col min="4" max="4" width="7.83203125" customWidth="1"/>
    <col min="5" max="5" width="40.83203125" customWidth="1"/>
    <col min="6" max="6" width="7.83203125" style="38" customWidth="1"/>
    <col min="7" max="7" width="40.83203125" style="38" customWidth="1"/>
    <col min="8" max="256" width="8.83203125" customWidth="1"/>
  </cols>
  <sheetData>
    <row r="1" spans="1:7" ht="62" customHeight="1" x14ac:dyDescent="0.2">
      <c r="A1" s="164" t="str">
        <f>'2 | Scope of accreditation'!A1:B1</f>
        <v>Calibration Laboratories Department</v>
      </c>
      <c r="B1" s="164"/>
    </row>
    <row r="2" spans="1:7" s="44" customFormat="1" ht="15" customHeight="1" x14ac:dyDescent="0.15">
      <c r="A2" s="133" t="str">
        <f>REV_DA_05</f>
        <v>DA-05 rev. 11-14</v>
      </c>
      <c r="B2" s="126"/>
    </row>
    <row r="3" spans="1:7" s="44" customFormat="1" ht="10" customHeight="1" x14ac:dyDescent="0.15"/>
    <row r="4" spans="1:7" s="44" customFormat="1" ht="20" customHeight="1" x14ac:dyDescent="0.15">
      <c r="A4" s="60" t="s">
        <v>17</v>
      </c>
      <c r="B4" s="179" t="s">
        <v>143</v>
      </c>
      <c r="C4" s="179"/>
      <c r="D4" s="179"/>
      <c r="E4" s="179"/>
      <c r="F4" s="129"/>
    </row>
    <row r="5" spans="1:7" s="44" customFormat="1" ht="14" x14ac:dyDescent="0.15"/>
    <row r="6" spans="1:7" s="78" customFormat="1" ht="29.5" customHeight="1" x14ac:dyDescent="0.2">
      <c r="A6" s="77" t="s">
        <v>485</v>
      </c>
      <c r="B6" s="246" t="s">
        <v>144</v>
      </c>
      <c r="C6" s="246"/>
      <c r="D6" s="246"/>
      <c r="E6" s="246"/>
      <c r="F6" s="131"/>
    </row>
    <row r="7" spans="1:7" s="44" customFormat="1" ht="14" x14ac:dyDescent="0.15"/>
    <row r="8" spans="1:7" s="78" customFormat="1" ht="20" customHeight="1" x14ac:dyDescent="0.2">
      <c r="A8" s="77" t="s">
        <v>126</v>
      </c>
    </row>
    <row r="9" spans="1:7" s="82" customFormat="1" ht="30" customHeight="1" x14ac:dyDescent="0.2">
      <c r="A9" s="114" t="s">
        <v>1</v>
      </c>
      <c r="B9" s="248" t="s">
        <v>145</v>
      </c>
      <c r="C9" s="248"/>
      <c r="D9" s="248"/>
      <c r="E9" s="248"/>
      <c r="F9" s="248"/>
      <c r="G9" s="248"/>
    </row>
    <row r="10" spans="1:7" s="82" customFormat="1" ht="18" customHeight="1" x14ac:dyDescent="0.2">
      <c r="A10" s="114" t="s">
        <v>2</v>
      </c>
      <c r="B10" s="247" t="s">
        <v>146</v>
      </c>
      <c r="C10" s="247"/>
      <c r="D10" s="247"/>
      <c r="E10" s="247"/>
      <c r="F10" s="247"/>
      <c r="G10" s="247"/>
    </row>
    <row r="11" spans="1:7" s="82" customFormat="1" ht="31.25" customHeight="1" x14ac:dyDescent="0.2">
      <c r="A11" s="114" t="s">
        <v>3</v>
      </c>
      <c r="B11" s="248" t="s">
        <v>147</v>
      </c>
      <c r="C11" s="247"/>
      <c r="D11" s="247"/>
      <c r="E11" s="247"/>
      <c r="F11" s="247"/>
      <c r="G11" s="247"/>
    </row>
    <row r="12" spans="1:7" s="82" customFormat="1" ht="30" customHeight="1" x14ac:dyDescent="0.2">
      <c r="A12" s="114" t="s">
        <v>4</v>
      </c>
      <c r="B12" s="248" t="s">
        <v>148</v>
      </c>
      <c r="C12" s="248"/>
      <c r="D12" s="248"/>
      <c r="E12" s="248"/>
      <c r="F12" s="248"/>
      <c r="G12" s="248"/>
    </row>
    <row r="13" spans="1:7" s="86" customFormat="1" ht="10" customHeight="1" x14ac:dyDescent="0.15">
      <c r="A13" s="44"/>
      <c r="B13" s="44"/>
      <c r="C13" s="44"/>
      <c r="D13" s="44"/>
      <c r="E13" s="44"/>
      <c r="F13" s="44"/>
      <c r="G13" s="44"/>
    </row>
    <row r="14" spans="1:7" s="96" customFormat="1" ht="36.5" customHeight="1" x14ac:dyDescent="0.2">
      <c r="A14" s="92" t="s">
        <v>13</v>
      </c>
      <c r="B14" s="92" t="s">
        <v>149</v>
      </c>
      <c r="C14" s="92" t="s">
        <v>150</v>
      </c>
      <c r="D14" s="162" t="s">
        <v>151</v>
      </c>
      <c r="E14" s="92" t="s">
        <v>152</v>
      </c>
      <c r="F14" s="95" t="s">
        <v>114</v>
      </c>
      <c r="G14" s="95" t="s">
        <v>153</v>
      </c>
    </row>
    <row r="15" spans="1:7" s="56" customFormat="1" ht="25.25" customHeight="1" x14ac:dyDescent="0.2">
      <c r="A15" s="88">
        <v>1</v>
      </c>
      <c r="B15" s="88"/>
      <c r="C15" s="88"/>
      <c r="D15" s="89"/>
      <c r="E15" s="88"/>
      <c r="F15" s="87"/>
      <c r="G15" s="88"/>
    </row>
    <row r="16" spans="1:7" s="56" customFormat="1" ht="25.25" customHeight="1" x14ac:dyDescent="0.2">
      <c r="A16" s="88">
        <v>2</v>
      </c>
      <c r="B16" s="88"/>
      <c r="C16" s="88"/>
      <c r="D16" s="89"/>
      <c r="E16" s="88"/>
      <c r="F16" s="87"/>
      <c r="G16" s="88"/>
    </row>
    <row r="17" spans="1:7" s="56" customFormat="1" ht="25.25" customHeight="1" x14ac:dyDescent="0.2">
      <c r="A17" s="88">
        <v>3</v>
      </c>
      <c r="B17" s="88"/>
      <c r="C17" s="88"/>
      <c r="D17" s="89"/>
      <c r="E17" s="88"/>
      <c r="F17" s="87"/>
      <c r="G17" s="88"/>
    </row>
    <row r="18" spans="1:7" s="56" customFormat="1" ht="25.25" customHeight="1" x14ac:dyDescent="0.2">
      <c r="A18" s="88">
        <v>4</v>
      </c>
      <c r="B18" s="88"/>
      <c r="C18" s="88"/>
      <c r="D18" s="89"/>
      <c r="E18" s="88"/>
      <c r="F18" s="87"/>
      <c r="G18" s="88"/>
    </row>
    <row r="19" spans="1:7" s="56" customFormat="1" ht="25.25" customHeight="1" x14ac:dyDescent="0.2">
      <c r="A19" s="88">
        <v>5</v>
      </c>
      <c r="B19" s="88"/>
      <c r="C19" s="88"/>
      <c r="D19" s="89"/>
      <c r="E19" s="88"/>
      <c r="F19" s="87"/>
      <c r="G19" s="88"/>
    </row>
    <row r="20" spans="1:7" s="56" customFormat="1" ht="25.25" customHeight="1" x14ac:dyDescent="0.2">
      <c r="A20" s="88">
        <v>6</v>
      </c>
      <c r="B20" s="88"/>
      <c r="C20" s="88"/>
      <c r="D20" s="89"/>
      <c r="E20" s="88"/>
      <c r="F20" s="87"/>
      <c r="G20" s="88"/>
    </row>
    <row r="21" spans="1:7" s="56" customFormat="1" ht="25.25" customHeight="1" x14ac:dyDescent="0.2">
      <c r="A21" s="88">
        <v>7</v>
      </c>
      <c r="B21" s="88"/>
      <c r="C21" s="88"/>
      <c r="D21" s="89"/>
      <c r="E21" s="88"/>
      <c r="F21" s="87"/>
      <c r="G21" s="88"/>
    </row>
    <row r="22" spans="1:7" s="56" customFormat="1" ht="25.25" customHeight="1" x14ac:dyDescent="0.2">
      <c r="A22" s="88">
        <v>8</v>
      </c>
      <c r="B22" s="88"/>
      <c r="C22" s="88"/>
      <c r="D22" s="89"/>
      <c r="E22" s="88"/>
      <c r="F22" s="87"/>
      <c r="G22" s="88"/>
    </row>
    <row r="23" spans="1:7" s="56" customFormat="1" ht="25.25" customHeight="1" x14ac:dyDescent="0.2">
      <c r="A23" s="88">
        <v>9</v>
      </c>
      <c r="B23" s="88"/>
      <c r="C23" s="88"/>
      <c r="D23" s="89"/>
      <c r="E23" s="88"/>
      <c r="F23" s="87"/>
      <c r="G23" s="88"/>
    </row>
    <row r="24" spans="1:7" s="56" customFormat="1" ht="25.25" customHeight="1" x14ac:dyDescent="0.2">
      <c r="A24" s="88">
        <v>10</v>
      </c>
      <c r="B24" s="88"/>
      <c r="C24" s="88"/>
      <c r="D24" s="89"/>
      <c r="E24" s="88"/>
      <c r="F24" s="87"/>
      <c r="G24" s="88"/>
    </row>
    <row r="25" spans="1:7" s="56" customFormat="1" ht="25.25" customHeight="1" x14ac:dyDescent="0.2">
      <c r="A25" s="88">
        <v>11</v>
      </c>
      <c r="B25" s="88"/>
      <c r="C25" s="88"/>
      <c r="D25" s="89"/>
      <c r="E25" s="88"/>
      <c r="F25" s="87"/>
      <c r="G25" s="88"/>
    </row>
    <row r="26" spans="1:7" s="56" customFormat="1" ht="25.25" customHeight="1" x14ac:dyDescent="0.2">
      <c r="A26" s="88">
        <v>12</v>
      </c>
      <c r="B26" s="88"/>
      <c r="C26" s="88"/>
      <c r="D26" s="89"/>
      <c r="E26" s="88"/>
      <c r="F26" s="87"/>
      <c r="G26" s="88"/>
    </row>
    <row r="27" spans="1:7" s="56" customFormat="1" ht="25.25" customHeight="1" x14ac:dyDescent="0.2">
      <c r="A27" s="87">
        <v>13</v>
      </c>
      <c r="B27" s="87"/>
      <c r="C27" s="87"/>
      <c r="D27" s="89"/>
      <c r="E27" s="87"/>
      <c r="F27" s="87"/>
      <c r="G27" s="87"/>
    </row>
    <row r="28" spans="1:7" s="56" customFormat="1" ht="25.25" customHeight="1" x14ac:dyDescent="0.2">
      <c r="A28" s="88">
        <v>14</v>
      </c>
      <c r="B28" s="88"/>
      <c r="C28" s="88"/>
      <c r="D28" s="89"/>
      <c r="E28" s="88"/>
      <c r="F28" s="87"/>
      <c r="G28" s="88"/>
    </row>
    <row r="29" spans="1:7" s="56" customFormat="1" ht="25.25" customHeight="1" x14ac:dyDescent="0.2">
      <c r="A29" s="88">
        <v>15</v>
      </c>
      <c r="B29" s="88"/>
      <c r="C29" s="88"/>
      <c r="D29" s="89"/>
      <c r="E29" s="88"/>
      <c r="F29" s="87"/>
      <c r="G29" s="88"/>
    </row>
    <row r="30" spans="1:7" s="44" customFormat="1" ht="14" x14ac:dyDescent="0.15">
      <c r="A30" s="63"/>
      <c r="B30" s="63"/>
      <c r="C30" s="63"/>
      <c r="D30" s="63"/>
      <c r="E30" s="63"/>
      <c r="F30" s="63"/>
      <c r="G30" s="63"/>
    </row>
    <row r="31" spans="1:7" s="44" customFormat="1" ht="14" x14ac:dyDescent="0.15"/>
    <row r="32" spans="1:7" s="15" customFormat="1" x14ac:dyDescent="0.2">
      <c r="F32" s="38"/>
      <c r="G32" s="38"/>
    </row>
    <row r="33" spans="6:7" s="15" customFormat="1" x14ac:dyDescent="0.2">
      <c r="F33" s="38"/>
      <c r="G33" s="38"/>
    </row>
  </sheetData>
  <mergeCells count="7">
    <mergeCell ref="B12:G12"/>
    <mergeCell ref="A1:B1"/>
    <mergeCell ref="B4:E4"/>
    <mergeCell ref="B6:E6"/>
    <mergeCell ref="B9:G9"/>
    <mergeCell ref="B10:G10"/>
    <mergeCell ref="B11:G11"/>
  </mergeCells>
  <conditionalFormatting sqref="D15">
    <cfRule type="cellIs" dxfId="19" priority="4" operator="equal">
      <formula>"x"</formula>
    </cfRule>
  </conditionalFormatting>
  <conditionalFormatting sqref="D16:D29">
    <cfRule type="cellIs" dxfId="18" priority="3" operator="equal">
      <formula>"x"</formula>
    </cfRule>
  </conditionalFormatting>
  <conditionalFormatting sqref="F15">
    <cfRule type="cellIs" dxfId="17" priority="2" operator="equal">
      <formula>"x"</formula>
    </cfRule>
  </conditionalFormatting>
  <conditionalFormatting sqref="F16:F29">
    <cfRule type="cellIs" dxfId="16" priority="1" operator="equal">
      <formula>"x"</formula>
    </cfRule>
  </conditionalFormatting>
  <dataValidations count="1">
    <dataValidation type="list" showDropDown="1" showInputMessage="1" showErrorMessage="1" sqref="D15:D29 F15:F29" xr:uid="{519E88EF-850F-B74C-8935-43D6F72594C7}">
      <formula1>"x"</formula1>
    </dataValidation>
  </dataValidations>
  <pageMargins left="0.7" right="0.7" top="0.75" bottom="0.75" header="0.3" footer="0.3"/>
  <pageSetup paperSize="9" scale="44" orientation="landscape"/>
  <ignoredErrors>
    <ignoredError sqref="A4" numberStoredAsText="1"/>
  </ignoredError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7BAB-60F3-7247-BD9D-9B60D4448140}">
  <sheetPr codeName="Foglio3"/>
  <dimension ref="A1:G60"/>
  <sheetViews>
    <sheetView showGridLines="0" zoomScaleNormal="100" workbookViewId="0">
      <selection sqref="A1:B1"/>
    </sheetView>
  </sheetViews>
  <sheetFormatPr baseColWidth="10" defaultRowHeight="15" x14ac:dyDescent="0.2"/>
  <cols>
    <col min="1" max="1" width="10.6640625" customWidth="1"/>
    <col min="2" max="2" width="40.6640625" customWidth="1"/>
    <col min="3" max="3" width="38.1640625" customWidth="1"/>
    <col min="4" max="4" width="14.1640625" customWidth="1"/>
    <col min="5" max="5" width="6" customWidth="1"/>
    <col min="6" max="6" width="16.5" customWidth="1"/>
    <col min="7" max="256" width="8.83203125" customWidth="1"/>
  </cols>
  <sheetData>
    <row r="1" spans="1:7" ht="80.25" customHeight="1" x14ac:dyDescent="0.25">
      <c r="A1" s="241" t="str">
        <f>'2 | Scope of accreditation'!A1:B1</f>
        <v>Calibration Laboratories Department</v>
      </c>
      <c r="B1" s="241"/>
    </row>
    <row r="2" spans="1:7" ht="20" customHeight="1" x14ac:dyDescent="0.2">
      <c r="A2" s="258" t="e">
        <f>'1 | General Information'!#REF!</f>
        <v>#REF!</v>
      </c>
      <c r="B2" s="258"/>
    </row>
    <row r="3" spans="1:7" ht="16.5" customHeight="1" x14ac:dyDescent="0.2"/>
    <row r="4" spans="1:7" ht="16.5" customHeight="1" x14ac:dyDescent="0.2"/>
    <row r="5" spans="1:7" s="1" customFormat="1" ht="20" customHeight="1" x14ac:dyDescent="0.25">
      <c r="A5" s="9" t="s">
        <v>17</v>
      </c>
      <c r="B5" s="242" t="s">
        <v>18</v>
      </c>
      <c r="C5" s="242"/>
      <c r="D5" s="242"/>
      <c r="E5" s="242"/>
      <c r="F5" s="242"/>
      <c r="G5" s="242"/>
    </row>
    <row r="6" spans="1:7" s="1" customFormat="1" ht="15" customHeight="1" x14ac:dyDescent="0.25"/>
    <row r="7" spans="1:7" ht="20" customHeight="1" x14ac:dyDescent="0.25">
      <c r="A7" s="21" t="s">
        <v>21</v>
      </c>
      <c r="B7" s="262" t="s">
        <v>44</v>
      </c>
      <c r="C7" s="262"/>
      <c r="D7" s="262"/>
      <c r="E7" s="3"/>
      <c r="F7" s="1"/>
    </row>
    <row r="8" spans="1:7" ht="5" customHeight="1" x14ac:dyDescent="0.25">
      <c r="A8" s="1"/>
      <c r="B8" s="18"/>
      <c r="C8" s="18"/>
      <c r="D8" s="18"/>
      <c r="E8" s="18"/>
      <c r="F8" s="1"/>
    </row>
    <row r="9" spans="1:7" ht="50" customHeight="1" x14ac:dyDescent="0.25">
      <c r="A9" s="20"/>
      <c r="B9" s="259" t="s">
        <v>20</v>
      </c>
      <c r="C9" s="260"/>
      <c r="D9" s="261"/>
      <c r="E9" s="19"/>
      <c r="F9" s="1"/>
    </row>
    <row r="10" spans="1:7" ht="20" customHeight="1" x14ac:dyDescent="0.25">
      <c r="A10" s="1"/>
      <c r="B10" s="1"/>
      <c r="C10" s="1"/>
      <c r="D10" s="1"/>
      <c r="E10" s="1"/>
      <c r="F10" s="1"/>
    </row>
    <row r="11" spans="1:7" ht="20" customHeight="1" x14ac:dyDescent="0.25">
      <c r="A11" s="22" t="s">
        <v>22</v>
      </c>
      <c r="B11" s="208" t="s">
        <v>19</v>
      </c>
      <c r="C11" s="208"/>
      <c r="D11" s="208"/>
      <c r="E11" s="3"/>
      <c r="F11" s="1"/>
    </row>
    <row r="12" spans="1:7" ht="5" customHeight="1" x14ac:dyDescent="0.25">
      <c r="A12" s="1"/>
      <c r="B12" s="18"/>
      <c r="C12" s="18"/>
      <c r="D12" s="18"/>
      <c r="E12" s="18"/>
      <c r="F12" s="1"/>
    </row>
    <row r="13" spans="1:7" ht="50" customHeight="1" x14ac:dyDescent="0.25">
      <c r="A13" s="20"/>
      <c r="B13" s="259" t="s">
        <v>20</v>
      </c>
      <c r="C13" s="260"/>
      <c r="D13" s="261"/>
      <c r="E13" s="19"/>
      <c r="F13" s="1"/>
    </row>
    <row r="14" spans="1:7" ht="20" customHeight="1" x14ac:dyDescent="0.25">
      <c r="A14" s="1"/>
      <c r="B14" s="1"/>
      <c r="C14" s="1"/>
      <c r="D14" s="1"/>
      <c r="E14" s="1"/>
      <c r="F14" s="1"/>
    </row>
    <row r="15" spans="1:7" ht="20" customHeight="1" x14ac:dyDescent="0.25">
      <c r="A15" s="1"/>
      <c r="B15" s="257" t="s">
        <v>27</v>
      </c>
      <c r="C15" s="257"/>
      <c r="D15" s="257"/>
      <c r="E15" s="1"/>
      <c r="F15" s="1"/>
    </row>
    <row r="16" spans="1:7" ht="38.25" customHeight="1" x14ac:dyDescent="0.2">
      <c r="A16" s="22" t="s">
        <v>23</v>
      </c>
      <c r="B16" s="243" t="s">
        <v>24</v>
      </c>
      <c r="C16" s="243"/>
      <c r="D16" s="243"/>
      <c r="E16" s="3"/>
      <c r="F16" s="23"/>
    </row>
    <row r="17" spans="1:7" ht="20" customHeight="1" x14ac:dyDescent="0.25">
      <c r="A17" s="1"/>
      <c r="B17" s="1"/>
      <c r="C17" s="1"/>
      <c r="D17" s="1"/>
      <c r="E17" s="1"/>
      <c r="F17" s="1"/>
    </row>
    <row r="18" spans="1:7" ht="20" customHeight="1" x14ac:dyDescent="0.25">
      <c r="A18" s="1"/>
      <c r="B18" s="257" t="s">
        <v>28</v>
      </c>
      <c r="C18" s="257"/>
      <c r="D18" s="257"/>
      <c r="E18" s="1"/>
      <c r="F18" s="1"/>
    </row>
    <row r="19" spans="1:7" ht="38.25" customHeight="1" x14ac:dyDescent="0.2">
      <c r="A19" s="22" t="s">
        <v>25</v>
      </c>
      <c r="B19" s="243" t="s">
        <v>26</v>
      </c>
      <c r="C19" s="243"/>
      <c r="D19" s="243"/>
      <c r="E19" s="3"/>
      <c r="F19" s="23"/>
    </row>
    <row r="20" spans="1:7" ht="20" customHeight="1" x14ac:dyDescent="0.25">
      <c r="A20" s="1"/>
      <c r="B20" s="1"/>
      <c r="C20" s="1"/>
      <c r="D20" s="1"/>
      <c r="E20" s="1"/>
      <c r="F20" s="1"/>
    </row>
    <row r="21" spans="1:7" ht="68.25" customHeight="1" x14ac:dyDescent="0.2">
      <c r="A21" s="22" t="s">
        <v>29</v>
      </c>
      <c r="B21" s="253" t="s">
        <v>30</v>
      </c>
      <c r="C21" s="253"/>
      <c r="D21" s="253"/>
      <c r="E21" s="253"/>
      <c r="F21" s="253"/>
      <c r="G21" s="253"/>
    </row>
    <row r="22" spans="1:7" ht="5" customHeight="1" x14ac:dyDescent="0.25">
      <c r="A22" s="1"/>
      <c r="B22" s="18"/>
      <c r="C22" s="18"/>
      <c r="D22" s="18"/>
      <c r="E22" s="18"/>
      <c r="F22" s="1"/>
    </row>
    <row r="23" spans="1:7" ht="60" customHeight="1" x14ac:dyDescent="0.25">
      <c r="A23" s="20"/>
      <c r="B23" s="254"/>
      <c r="C23" s="255"/>
      <c r="D23" s="255"/>
      <c r="E23" s="255"/>
      <c r="F23" s="255"/>
      <c r="G23" s="256"/>
    </row>
    <row r="24" spans="1:7" ht="20" customHeight="1" x14ac:dyDescent="0.25">
      <c r="A24" s="1"/>
      <c r="B24" s="1"/>
      <c r="C24" s="1"/>
      <c r="D24" s="1"/>
      <c r="E24" s="1"/>
      <c r="F24" s="1"/>
    </row>
    <row r="25" spans="1:7" ht="51" customHeight="1" x14ac:dyDescent="0.2">
      <c r="A25" s="22" t="s">
        <v>31</v>
      </c>
      <c r="B25" s="253" t="s">
        <v>32</v>
      </c>
      <c r="C25" s="253"/>
      <c r="D25" s="253"/>
      <c r="E25" s="253"/>
      <c r="F25" s="253"/>
      <c r="G25" s="253"/>
    </row>
    <row r="26" spans="1:7" ht="5" customHeight="1" x14ac:dyDescent="0.25">
      <c r="A26" s="1"/>
      <c r="B26" s="18"/>
      <c r="C26" s="18"/>
      <c r="D26" s="18"/>
      <c r="E26" s="18"/>
      <c r="F26" s="1"/>
    </row>
    <row r="27" spans="1:7" ht="20" customHeight="1" x14ac:dyDescent="0.25">
      <c r="A27" s="21"/>
      <c r="B27" s="3"/>
      <c r="C27" s="3"/>
      <c r="D27" s="3"/>
      <c r="E27" s="3"/>
      <c r="F27" s="1"/>
    </row>
    <row r="28" spans="1:7" ht="15" customHeight="1" x14ac:dyDescent="0.25">
      <c r="A28" s="1"/>
      <c r="B28" s="1"/>
      <c r="C28" s="1"/>
      <c r="D28" s="1"/>
      <c r="E28" s="1"/>
      <c r="F28" s="1"/>
    </row>
    <row r="29" spans="1:7" ht="60" customHeight="1" x14ac:dyDescent="0.25">
      <c r="A29" s="20"/>
      <c r="B29" s="254"/>
      <c r="C29" s="255"/>
      <c r="D29" s="255"/>
      <c r="E29" s="255"/>
      <c r="F29" s="255"/>
      <c r="G29" s="256"/>
    </row>
    <row r="30" spans="1:7" ht="20" customHeight="1" x14ac:dyDescent="0.25">
      <c r="A30" s="1"/>
      <c r="B30" s="1"/>
      <c r="C30" s="1"/>
      <c r="D30" s="1"/>
      <c r="E30" s="1"/>
      <c r="F30" s="1"/>
    </row>
    <row r="31" spans="1:7" ht="20" customHeight="1" x14ac:dyDescent="0.25">
      <c r="A31" s="1"/>
      <c r="B31" s="1"/>
      <c r="C31" s="1"/>
      <c r="D31" s="1"/>
      <c r="E31" s="1"/>
      <c r="F31" s="1"/>
    </row>
    <row r="32" spans="1:7" ht="20" customHeight="1" x14ac:dyDescent="0.25">
      <c r="A32" s="1"/>
      <c r="B32" s="1"/>
      <c r="C32" s="1"/>
      <c r="D32" s="1"/>
      <c r="E32" s="1"/>
      <c r="F32" s="1"/>
    </row>
    <row r="33" spans="1:6" ht="20" customHeight="1" x14ac:dyDescent="0.25">
      <c r="A33" s="1"/>
      <c r="B33" s="1"/>
      <c r="C33" s="1"/>
      <c r="D33" s="1"/>
      <c r="E33" s="1"/>
      <c r="F33" s="1"/>
    </row>
    <row r="34" spans="1:6" ht="20" customHeight="1" x14ac:dyDescent="0.25">
      <c r="A34" s="1"/>
      <c r="B34" s="1"/>
      <c r="C34" s="1"/>
      <c r="D34" s="1"/>
      <c r="E34" s="1"/>
      <c r="F34" s="1"/>
    </row>
    <row r="35" spans="1:6" ht="20" customHeight="1" x14ac:dyDescent="0.25">
      <c r="A35" s="1"/>
      <c r="B35" s="1"/>
      <c r="C35" s="1"/>
      <c r="D35" s="1"/>
      <c r="E35" s="1"/>
      <c r="F35" s="1"/>
    </row>
    <row r="36" spans="1:6" ht="20" customHeight="1" x14ac:dyDescent="0.25">
      <c r="A36" s="1"/>
      <c r="B36" s="1"/>
      <c r="C36" s="1"/>
      <c r="D36" s="1"/>
      <c r="E36" s="1"/>
      <c r="F36" s="1"/>
    </row>
    <row r="37" spans="1:6" ht="20" customHeight="1" x14ac:dyDescent="0.25">
      <c r="A37" s="1"/>
      <c r="B37" s="1"/>
      <c r="C37" s="1"/>
      <c r="D37" s="1"/>
      <c r="E37" s="1"/>
      <c r="F37" s="1"/>
    </row>
    <row r="38" spans="1:6" ht="20" customHeight="1" x14ac:dyDescent="0.25">
      <c r="A38" s="1"/>
      <c r="B38" s="1"/>
      <c r="C38" s="1"/>
      <c r="D38" s="1"/>
      <c r="E38" s="1"/>
      <c r="F38" s="1"/>
    </row>
    <row r="39" spans="1:6" ht="20" customHeight="1" x14ac:dyDescent="0.25">
      <c r="A39" s="1"/>
      <c r="B39" s="1"/>
      <c r="C39" s="1"/>
      <c r="D39" s="1"/>
      <c r="E39" s="1"/>
      <c r="F39" s="1"/>
    </row>
    <row r="40" spans="1:6" ht="20" customHeight="1" x14ac:dyDescent="0.25">
      <c r="A40" s="1"/>
      <c r="B40" s="1"/>
      <c r="C40" s="1"/>
      <c r="D40" s="1"/>
      <c r="E40" s="1"/>
      <c r="F40" s="1"/>
    </row>
    <row r="41" spans="1:6" ht="20" customHeight="1" x14ac:dyDescent="0.25">
      <c r="A41" s="1"/>
      <c r="B41" s="1"/>
      <c r="C41" s="1"/>
      <c r="D41" s="1"/>
      <c r="E41" s="1"/>
      <c r="F41" s="1"/>
    </row>
    <row r="42" spans="1:6" ht="20" customHeight="1" x14ac:dyDescent="0.25">
      <c r="A42" s="1"/>
      <c r="B42" s="1"/>
      <c r="C42" s="1"/>
      <c r="D42" s="1"/>
      <c r="E42" s="1"/>
      <c r="F42" s="1"/>
    </row>
    <row r="43" spans="1:6" ht="20" customHeight="1" x14ac:dyDescent="0.25">
      <c r="A43" s="1"/>
      <c r="B43" s="1"/>
      <c r="C43" s="1"/>
      <c r="D43" s="1"/>
      <c r="E43" s="1"/>
      <c r="F43" s="1"/>
    </row>
    <row r="44" spans="1:6" ht="20" customHeight="1" x14ac:dyDescent="0.25">
      <c r="A44" s="1"/>
      <c r="B44" s="1"/>
      <c r="C44" s="1"/>
      <c r="D44" s="1"/>
      <c r="E44" s="1"/>
      <c r="F44" s="1"/>
    </row>
    <row r="45" spans="1:6" ht="20" customHeight="1" x14ac:dyDescent="0.25">
      <c r="A45" s="1"/>
      <c r="B45" s="1"/>
      <c r="C45" s="1"/>
      <c r="D45" s="1"/>
      <c r="E45" s="1"/>
      <c r="F45" s="1"/>
    </row>
    <row r="46" spans="1:6" ht="20" customHeight="1" x14ac:dyDescent="0.25">
      <c r="A46" s="1"/>
      <c r="B46" s="1"/>
      <c r="C46" s="1"/>
      <c r="D46" s="1"/>
      <c r="E46" s="1"/>
      <c r="F46" s="1"/>
    </row>
    <row r="47" spans="1:6" ht="16" x14ac:dyDescent="0.25">
      <c r="A47" s="1"/>
      <c r="B47" s="1"/>
      <c r="C47" s="1"/>
      <c r="D47" s="1"/>
      <c r="E47" s="1"/>
      <c r="F47" s="1"/>
    </row>
    <row r="48" spans="1:6" ht="16" x14ac:dyDescent="0.25">
      <c r="A48" s="1"/>
      <c r="B48" s="1"/>
      <c r="C48" s="1"/>
      <c r="D48" s="1"/>
      <c r="E48" s="1"/>
      <c r="F48" s="1"/>
    </row>
    <row r="49" spans="1:6" ht="16" x14ac:dyDescent="0.25">
      <c r="A49" s="1"/>
      <c r="B49" s="1"/>
      <c r="C49" s="1"/>
      <c r="D49" s="1"/>
      <c r="E49" s="1"/>
      <c r="F49" s="1"/>
    </row>
    <row r="50" spans="1:6" ht="16" x14ac:dyDescent="0.25">
      <c r="A50" s="1"/>
      <c r="B50" s="1"/>
      <c r="C50" s="1"/>
      <c r="D50" s="1"/>
      <c r="E50" s="1"/>
      <c r="F50" s="1"/>
    </row>
    <row r="51" spans="1:6" ht="16" x14ac:dyDescent="0.25">
      <c r="A51" s="1"/>
      <c r="B51" s="1"/>
      <c r="C51" s="1"/>
      <c r="D51" s="1"/>
      <c r="E51" s="1"/>
      <c r="F51" s="1"/>
    </row>
    <row r="52" spans="1:6" ht="16" x14ac:dyDescent="0.25">
      <c r="A52" s="1"/>
      <c r="B52" s="1"/>
      <c r="C52" s="1"/>
      <c r="D52" s="1"/>
      <c r="E52" s="1"/>
      <c r="F52" s="1"/>
    </row>
    <row r="53" spans="1:6" ht="16" x14ac:dyDescent="0.25">
      <c r="A53" s="1"/>
      <c r="B53" s="1"/>
      <c r="C53" s="1"/>
      <c r="D53" s="1"/>
      <c r="E53" s="1"/>
      <c r="F53" s="1"/>
    </row>
    <row r="54" spans="1:6" ht="16" x14ac:dyDescent="0.25">
      <c r="A54" s="1"/>
      <c r="B54" s="1"/>
      <c r="C54" s="1"/>
      <c r="D54" s="1"/>
      <c r="E54" s="1"/>
      <c r="F54" s="1"/>
    </row>
    <row r="55" spans="1:6" ht="16" x14ac:dyDescent="0.25">
      <c r="A55" s="1"/>
      <c r="B55" s="1"/>
      <c r="C55" s="1"/>
      <c r="D55" s="1"/>
      <c r="E55" s="1"/>
      <c r="F55" s="1"/>
    </row>
    <row r="56" spans="1:6" ht="16" x14ac:dyDescent="0.25">
      <c r="A56" s="1"/>
      <c r="B56" s="1"/>
      <c r="C56" s="1"/>
      <c r="D56" s="1"/>
      <c r="E56" s="1"/>
      <c r="F56" s="1"/>
    </row>
    <row r="57" spans="1:6" ht="16" x14ac:dyDescent="0.25">
      <c r="A57" s="1"/>
      <c r="B57" s="1"/>
      <c r="C57" s="1"/>
      <c r="D57" s="1"/>
      <c r="E57" s="1"/>
      <c r="F57" s="1"/>
    </row>
    <row r="58" spans="1:6" ht="16" x14ac:dyDescent="0.25">
      <c r="A58" s="1"/>
      <c r="B58" s="1"/>
      <c r="C58" s="1"/>
      <c r="D58" s="1"/>
      <c r="E58" s="1"/>
      <c r="F58" s="1"/>
    </row>
    <row r="59" spans="1:6" ht="16" x14ac:dyDescent="0.25">
      <c r="A59" s="1"/>
      <c r="B59" s="1"/>
      <c r="C59" s="1"/>
      <c r="D59" s="1"/>
      <c r="E59" s="1"/>
      <c r="F59" s="1"/>
    </row>
    <row r="60" spans="1:6" ht="16" x14ac:dyDescent="0.25">
      <c r="A60" s="1"/>
      <c r="B60" s="1"/>
      <c r="C60" s="1"/>
      <c r="D60" s="1"/>
      <c r="E60" s="1"/>
      <c r="F60" s="1"/>
    </row>
  </sheetData>
  <mergeCells count="15">
    <mergeCell ref="A1:B1"/>
    <mergeCell ref="A2:B2"/>
    <mergeCell ref="B13:D13"/>
    <mergeCell ref="B7:D7"/>
    <mergeCell ref="B11:D11"/>
    <mergeCell ref="B16:D16"/>
    <mergeCell ref="B5:G5"/>
    <mergeCell ref="B9:D9"/>
    <mergeCell ref="B25:G25"/>
    <mergeCell ref="B29:G29"/>
    <mergeCell ref="B19:D19"/>
    <mergeCell ref="B18:D18"/>
    <mergeCell ref="B15:D15"/>
    <mergeCell ref="B21:G21"/>
    <mergeCell ref="B23:G23"/>
  </mergeCells>
  <pageMargins left="0.7" right="0.7" top="0.75" bottom="0.75" header="0.3" footer="0.3"/>
  <pageSetup paperSize="9" scale="57"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3555" r:id="rId3" name="Option Button 3">
              <controlPr defaultSize="0" autoFill="0" autoLine="0" autoPict="0">
                <anchor moveWithCells="1">
                  <from>
                    <xdr:col>5</xdr:col>
                    <xdr:colOff>292100</xdr:colOff>
                    <xdr:row>6</xdr:row>
                    <xdr:rowOff>0</xdr:rowOff>
                  </from>
                  <to>
                    <xdr:col>5</xdr:col>
                    <xdr:colOff>889000</xdr:colOff>
                    <xdr:row>7</xdr:row>
                    <xdr:rowOff>0</xdr:rowOff>
                  </to>
                </anchor>
              </controlPr>
            </control>
          </mc:Choice>
        </mc:AlternateContent>
        <mc:AlternateContent xmlns:mc="http://schemas.openxmlformats.org/markup-compatibility/2006">
          <mc:Choice Requires="x14">
            <control shapeId="23557" r:id="rId4" name="Option Button 5">
              <controlPr defaultSize="0" autoFill="0" autoLine="0" autoPict="0">
                <anchor moveWithCells="1">
                  <from>
                    <xdr:col>6</xdr:col>
                    <xdr:colOff>0</xdr:colOff>
                    <xdr:row>6</xdr:row>
                    <xdr:rowOff>0</xdr:rowOff>
                  </from>
                  <to>
                    <xdr:col>6</xdr:col>
                    <xdr:colOff>584200</xdr:colOff>
                    <xdr:row>7</xdr:row>
                    <xdr:rowOff>0</xdr:rowOff>
                  </to>
                </anchor>
              </controlPr>
            </control>
          </mc:Choice>
        </mc:AlternateContent>
        <mc:AlternateContent xmlns:mc="http://schemas.openxmlformats.org/markup-compatibility/2006">
          <mc:Choice Requires="x14">
            <control shapeId="23561" r:id="rId5" name="Group Box 9">
              <controlPr defaultSize="0" autoFill="0" autoPict="0">
                <anchor moveWithCells="1">
                  <from>
                    <xdr:col>5</xdr:col>
                    <xdr:colOff>0</xdr:colOff>
                    <xdr:row>6</xdr:row>
                    <xdr:rowOff>0</xdr:rowOff>
                  </from>
                  <to>
                    <xdr:col>7</xdr:col>
                    <xdr:colOff>0</xdr:colOff>
                    <xdr:row>8</xdr:row>
                    <xdr:rowOff>25400</xdr:rowOff>
                  </to>
                </anchor>
              </controlPr>
            </control>
          </mc:Choice>
        </mc:AlternateContent>
        <mc:AlternateContent xmlns:mc="http://schemas.openxmlformats.org/markup-compatibility/2006">
          <mc:Choice Requires="x14">
            <control shapeId="23564" r:id="rId6" name="Option Button 12">
              <controlPr defaultSize="0" autoFill="0" autoLine="0" autoPict="0">
                <anchor moveWithCells="1">
                  <from>
                    <xdr:col>5</xdr:col>
                    <xdr:colOff>292100</xdr:colOff>
                    <xdr:row>10</xdr:row>
                    <xdr:rowOff>0</xdr:rowOff>
                  </from>
                  <to>
                    <xdr:col>5</xdr:col>
                    <xdr:colOff>889000</xdr:colOff>
                    <xdr:row>11</xdr:row>
                    <xdr:rowOff>0</xdr:rowOff>
                  </to>
                </anchor>
              </controlPr>
            </control>
          </mc:Choice>
        </mc:AlternateContent>
        <mc:AlternateContent xmlns:mc="http://schemas.openxmlformats.org/markup-compatibility/2006">
          <mc:Choice Requires="x14">
            <control shapeId="23565" r:id="rId7" name="Option Button 13">
              <controlPr defaultSize="0" autoFill="0" autoLine="0" autoPict="0">
                <anchor moveWithCells="1">
                  <from>
                    <xdr:col>6</xdr:col>
                    <xdr:colOff>0</xdr:colOff>
                    <xdr:row>10</xdr:row>
                    <xdr:rowOff>0</xdr:rowOff>
                  </from>
                  <to>
                    <xdr:col>6</xdr:col>
                    <xdr:colOff>584200</xdr:colOff>
                    <xdr:row>11</xdr:row>
                    <xdr:rowOff>0</xdr:rowOff>
                  </to>
                </anchor>
              </controlPr>
            </control>
          </mc:Choice>
        </mc:AlternateContent>
        <mc:AlternateContent xmlns:mc="http://schemas.openxmlformats.org/markup-compatibility/2006">
          <mc:Choice Requires="x14">
            <control shapeId="23566" r:id="rId8" name="Group Box 14">
              <controlPr defaultSize="0" autoFill="0" autoPict="0">
                <anchor moveWithCells="1">
                  <from>
                    <xdr:col>5</xdr:col>
                    <xdr:colOff>0</xdr:colOff>
                    <xdr:row>9</xdr:row>
                    <xdr:rowOff>266700</xdr:rowOff>
                  </from>
                  <to>
                    <xdr:col>6</xdr:col>
                    <xdr:colOff>838200</xdr:colOff>
                    <xdr:row>11</xdr:row>
                    <xdr:rowOff>50800</xdr:rowOff>
                  </to>
                </anchor>
              </controlPr>
            </control>
          </mc:Choice>
        </mc:AlternateContent>
        <mc:AlternateContent xmlns:mc="http://schemas.openxmlformats.org/markup-compatibility/2006">
          <mc:Choice Requires="x14">
            <control shapeId="23574" r:id="rId9" name="Option Button 22">
              <controlPr defaultSize="0" autoFill="0" autoLine="0" autoPict="0">
                <anchor moveWithCells="1">
                  <from>
                    <xdr:col>1</xdr:col>
                    <xdr:colOff>254000</xdr:colOff>
                    <xdr:row>26</xdr:row>
                    <xdr:rowOff>50800</xdr:rowOff>
                  </from>
                  <to>
                    <xdr:col>1</xdr:col>
                    <xdr:colOff>2425700</xdr:colOff>
                    <xdr:row>27</xdr:row>
                    <xdr:rowOff>63500</xdr:rowOff>
                  </to>
                </anchor>
              </controlPr>
            </control>
          </mc:Choice>
        </mc:AlternateContent>
        <mc:AlternateContent xmlns:mc="http://schemas.openxmlformats.org/markup-compatibility/2006">
          <mc:Choice Requires="x14">
            <control shapeId="23575" r:id="rId10" name="Option Button 23">
              <controlPr defaultSize="0" autoFill="0" autoLine="0" autoPict="0">
                <anchor moveWithCells="1">
                  <from>
                    <xdr:col>1</xdr:col>
                    <xdr:colOff>3111500</xdr:colOff>
                    <xdr:row>26</xdr:row>
                    <xdr:rowOff>50800</xdr:rowOff>
                  </from>
                  <to>
                    <xdr:col>2</xdr:col>
                    <xdr:colOff>3124200</xdr:colOff>
                    <xdr:row>27</xdr:row>
                    <xdr:rowOff>63500</xdr:rowOff>
                  </to>
                </anchor>
              </controlPr>
            </control>
          </mc:Choice>
        </mc:AlternateContent>
        <mc:AlternateContent xmlns:mc="http://schemas.openxmlformats.org/markup-compatibility/2006">
          <mc:Choice Requires="x14">
            <control shapeId="23576" r:id="rId11" name="Group Box 24">
              <controlPr defaultSize="0" autoFill="0" autoPict="0">
                <anchor moveWithCells="1">
                  <from>
                    <xdr:col>1</xdr:col>
                    <xdr:colOff>38100</xdr:colOff>
                    <xdr:row>26</xdr:row>
                    <xdr:rowOff>12700</xdr:rowOff>
                  </from>
                  <to>
                    <xdr:col>2</xdr:col>
                    <xdr:colOff>3543300</xdr:colOff>
                    <xdr:row>27</xdr:row>
                    <xdr:rowOff>101600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A6AC-3396-564F-A0B8-9C3BB6F87E23}">
  <sheetPr codeName="Foglio9"/>
  <dimension ref="A1:N59"/>
  <sheetViews>
    <sheetView showGridLines="0" zoomScaleNormal="100" workbookViewId="0">
      <selection activeCell="A3" sqref="A3"/>
    </sheetView>
  </sheetViews>
  <sheetFormatPr baseColWidth="10" defaultRowHeight="15" x14ac:dyDescent="0.2"/>
  <cols>
    <col min="1" max="1" width="10.83203125" customWidth="1"/>
    <col min="2" max="2" width="32.6640625" customWidth="1"/>
    <col min="3" max="4" width="10.83203125" customWidth="1"/>
    <col min="5" max="5" width="35.6640625" customWidth="1"/>
    <col min="6" max="6" width="27.6640625" customWidth="1"/>
    <col min="7" max="8" width="19.5" customWidth="1"/>
    <col min="9" max="9" width="16.83203125" customWidth="1"/>
    <col min="10" max="10" width="9" customWidth="1"/>
    <col min="11" max="11" width="11" customWidth="1"/>
    <col min="12" max="12" width="19" customWidth="1"/>
    <col min="13" max="13" width="30.6640625" customWidth="1"/>
    <col min="14" max="14" width="33.33203125" customWidth="1"/>
    <col min="15" max="256" width="8.83203125" customWidth="1"/>
  </cols>
  <sheetData>
    <row r="1" spans="1:14" ht="62" customHeight="1" x14ac:dyDescent="0.25">
      <c r="A1" s="164" t="str">
        <f>'2 | Scope of accreditation'!A1:B1</f>
        <v>Calibration Laboratories Department</v>
      </c>
      <c r="B1" s="164"/>
      <c r="C1" s="24"/>
      <c r="D1" s="24"/>
      <c r="E1" s="142" t="s">
        <v>113</v>
      </c>
      <c r="F1" s="272" t="s">
        <v>154</v>
      </c>
      <c r="G1" s="250" t="s">
        <v>155</v>
      </c>
      <c r="H1" s="273"/>
      <c r="I1" s="273"/>
      <c r="J1" s="273"/>
      <c r="K1" s="273"/>
    </row>
    <row r="2" spans="1:14" ht="15" customHeight="1" x14ac:dyDescent="0.2">
      <c r="A2" s="268" t="str">
        <f>REV_DA_05</f>
        <v>DA-05 rev. 11-14</v>
      </c>
      <c r="B2" s="268"/>
      <c r="C2" s="13"/>
      <c r="D2" s="13"/>
      <c r="F2" s="272"/>
      <c r="G2" s="273"/>
      <c r="H2" s="273"/>
      <c r="I2" s="273"/>
      <c r="J2" s="273"/>
      <c r="K2" s="273"/>
    </row>
    <row r="3" spans="1:14" ht="10" customHeight="1" x14ac:dyDescent="0.2"/>
    <row r="4" spans="1:14" s="44" customFormat="1" ht="20" customHeight="1" x14ac:dyDescent="0.15">
      <c r="A4" s="60" t="s">
        <v>86</v>
      </c>
      <c r="B4" s="179" t="s">
        <v>156</v>
      </c>
      <c r="C4" s="179"/>
      <c r="D4" s="179"/>
      <c r="E4" s="179"/>
      <c r="F4" s="179"/>
      <c r="G4" s="179"/>
      <c r="H4" s="179"/>
      <c r="I4" s="179"/>
      <c r="J4" s="179"/>
      <c r="K4" s="179"/>
      <c r="L4" s="179"/>
      <c r="M4" s="179"/>
      <c r="N4" s="179"/>
    </row>
    <row r="5" spans="1:14" s="44" customFormat="1" ht="14" x14ac:dyDescent="0.15"/>
    <row r="6" spans="1:14" s="78" customFormat="1" ht="30.5" customHeight="1" x14ac:dyDescent="0.2">
      <c r="A6" s="77" t="s">
        <v>485</v>
      </c>
      <c r="B6" s="246" t="s">
        <v>486</v>
      </c>
      <c r="C6" s="246"/>
      <c r="D6" s="246"/>
      <c r="E6" s="246"/>
      <c r="F6" s="246"/>
      <c r="G6" s="246"/>
      <c r="H6" s="246"/>
      <c r="I6" s="101"/>
      <c r="J6" s="101"/>
      <c r="K6" s="101"/>
      <c r="L6" s="101"/>
      <c r="M6" s="101"/>
      <c r="N6" s="101"/>
    </row>
    <row r="7" spans="1:14" s="44" customFormat="1" ht="10" customHeight="1" x14ac:dyDescent="0.15"/>
    <row r="8" spans="1:14" s="78" customFormat="1" ht="20" customHeight="1" x14ac:dyDescent="0.2">
      <c r="A8" s="77" t="s">
        <v>126</v>
      </c>
      <c r="B8" s="77"/>
      <c r="C8" s="77"/>
      <c r="D8" s="77"/>
      <c r="E8" s="77"/>
      <c r="F8" s="77"/>
    </row>
    <row r="9" spans="1:14" s="82" customFormat="1" ht="18" customHeight="1" x14ac:dyDescent="0.2">
      <c r="A9" s="114" t="s">
        <v>1</v>
      </c>
      <c r="B9" s="266" t="s">
        <v>167</v>
      </c>
      <c r="C9" s="266"/>
      <c r="D9" s="266"/>
      <c r="E9" s="266"/>
      <c r="F9" s="266"/>
      <c r="G9" s="266"/>
      <c r="H9" s="266"/>
      <c r="I9" s="103"/>
      <c r="J9" s="103"/>
      <c r="K9" s="103"/>
      <c r="L9" s="103"/>
      <c r="M9" s="103"/>
      <c r="N9" s="103"/>
    </row>
    <row r="10" spans="1:14" s="82" customFormat="1" ht="30.5" customHeight="1" x14ac:dyDescent="0.2">
      <c r="A10" s="114" t="s">
        <v>2</v>
      </c>
      <c r="B10" s="267" t="s">
        <v>487</v>
      </c>
      <c r="C10" s="267"/>
      <c r="D10" s="267"/>
      <c r="E10" s="267"/>
      <c r="F10" s="267"/>
      <c r="G10" s="267"/>
      <c r="H10" s="267"/>
      <c r="I10" s="104"/>
      <c r="J10" s="104"/>
      <c r="K10" s="104"/>
      <c r="L10" s="104"/>
      <c r="M10" s="104"/>
      <c r="N10" s="104"/>
    </row>
    <row r="11" spans="1:14" s="82" customFormat="1" ht="18" customHeight="1" x14ac:dyDescent="0.2">
      <c r="A11" s="114" t="s">
        <v>3</v>
      </c>
      <c r="B11" s="267" t="s">
        <v>158</v>
      </c>
      <c r="C11" s="267"/>
      <c r="D11" s="267"/>
      <c r="E11" s="267"/>
      <c r="F11" s="267"/>
      <c r="G11" s="267"/>
      <c r="H11" s="267"/>
      <c r="I11" s="104"/>
      <c r="J11" s="104"/>
      <c r="K11" s="104"/>
      <c r="L11" s="104"/>
      <c r="M11" s="104"/>
      <c r="N11" s="104"/>
    </row>
    <row r="12" spans="1:14" s="82" customFormat="1" ht="18" customHeight="1" x14ac:dyDescent="0.2">
      <c r="A12" s="114" t="s">
        <v>4</v>
      </c>
      <c r="B12" s="267" t="s">
        <v>159</v>
      </c>
      <c r="C12" s="267"/>
      <c r="D12" s="267"/>
      <c r="E12" s="267"/>
      <c r="F12" s="267"/>
      <c r="G12" s="267"/>
      <c r="H12" s="267"/>
      <c r="I12" s="104"/>
      <c r="J12" s="104"/>
      <c r="K12" s="104"/>
      <c r="L12" s="104"/>
      <c r="M12" s="104"/>
      <c r="N12" s="104"/>
    </row>
    <row r="13" spans="1:14" s="82" customFormat="1" ht="18" customHeight="1" x14ac:dyDescent="0.2">
      <c r="A13" s="114" t="s">
        <v>5</v>
      </c>
      <c r="B13" s="269" t="s">
        <v>160</v>
      </c>
      <c r="C13" s="269"/>
      <c r="D13" s="269"/>
      <c r="E13" s="269"/>
      <c r="F13" s="269"/>
      <c r="G13" s="269"/>
      <c r="H13" s="269"/>
      <c r="I13" s="270" t="s">
        <v>161</v>
      </c>
      <c r="J13" s="270"/>
      <c r="K13" s="270"/>
      <c r="L13" s="270"/>
      <c r="M13" s="103"/>
      <c r="N13" s="103"/>
    </row>
    <row r="14" spans="1:14" s="82" customFormat="1" ht="57" customHeight="1" x14ac:dyDescent="0.2">
      <c r="A14" s="114" t="s">
        <v>6</v>
      </c>
      <c r="B14" s="267" t="s">
        <v>216</v>
      </c>
      <c r="C14" s="267"/>
      <c r="D14" s="267"/>
      <c r="E14" s="267"/>
      <c r="F14" s="267"/>
      <c r="G14" s="267"/>
      <c r="H14" s="267"/>
      <c r="I14" s="104"/>
      <c r="J14" s="104"/>
      <c r="K14" s="104"/>
      <c r="L14" s="104"/>
      <c r="M14" s="104"/>
      <c r="N14" s="104"/>
    </row>
    <row r="15" spans="1:14" s="82" customFormat="1" ht="18" customHeight="1" x14ac:dyDescent="0.2">
      <c r="A15" s="114" t="s">
        <v>7</v>
      </c>
      <c r="B15" s="271" t="s">
        <v>215</v>
      </c>
      <c r="C15" s="266"/>
      <c r="D15" s="266"/>
      <c r="E15" s="266"/>
      <c r="F15" s="266"/>
      <c r="G15" s="266"/>
      <c r="H15" s="266"/>
      <c r="I15" s="103"/>
      <c r="J15" s="103"/>
      <c r="K15" s="103"/>
      <c r="L15" s="103"/>
      <c r="M15" s="103"/>
      <c r="N15" s="103"/>
    </row>
    <row r="16" spans="1:14" s="96" customFormat="1" ht="30" customHeight="1" x14ac:dyDescent="0.15">
      <c r="A16" s="63"/>
      <c r="B16" s="63"/>
      <c r="C16" s="63"/>
      <c r="D16" s="63"/>
      <c r="E16" s="63"/>
      <c r="F16" s="63"/>
      <c r="G16" s="63"/>
      <c r="H16" s="63"/>
      <c r="I16" s="105" t="s">
        <v>168</v>
      </c>
      <c r="J16" s="263" t="s">
        <v>170</v>
      </c>
      <c r="K16" s="264"/>
      <c r="L16" s="264"/>
      <c r="M16" s="264"/>
      <c r="N16" s="265"/>
    </row>
    <row r="17" spans="1:14" s="96" customFormat="1" ht="45.5" customHeight="1" x14ac:dyDescent="0.2">
      <c r="A17" s="92" t="s">
        <v>97</v>
      </c>
      <c r="B17" s="92" t="s">
        <v>162</v>
      </c>
      <c r="C17" s="163" t="s">
        <v>488</v>
      </c>
      <c r="D17" s="95" t="s">
        <v>163</v>
      </c>
      <c r="E17" s="92" t="s">
        <v>164</v>
      </c>
      <c r="F17" s="92" t="s">
        <v>165</v>
      </c>
      <c r="G17" s="92" t="s">
        <v>166</v>
      </c>
      <c r="H17" s="92" t="s">
        <v>157</v>
      </c>
      <c r="I17" s="105" t="s">
        <v>169</v>
      </c>
      <c r="J17" s="106" t="s">
        <v>171</v>
      </c>
      <c r="K17" s="94" t="s">
        <v>172</v>
      </c>
      <c r="L17" s="94" t="s">
        <v>169</v>
      </c>
      <c r="M17" s="94" t="s">
        <v>173</v>
      </c>
      <c r="N17" s="94" t="s">
        <v>174</v>
      </c>
    </row>
    <row r="18" spans="1:14" s="71" customFormat="1" ht="19.5" customHeight="1" x14ac:dyDescent="0.2">
      <c r="A18" s="87">
        <v>1</v>
      </c>
      <c r="B18" s="87" t="s">
        <v>293</v>
      </c>
      <c r="C18" s="87"/>
      <c r="D18" s="87"/>
      <c r="E18" s="87"/>
      <c r="F18" s="87"/>
      <c r="G18" s="88"/>
      <c r="H18" s="88"/>
      <c r="I18" s="87"/>
      <c r="J18" s="87"/>
      <c r="K18" s="87"/>
      <c r="L18" s="87"/>
      <c r="M18" s="87"/>
      <c r="N18" s="87"/>
    </row>
    <row r="19" spans="1:14" s="71" customFormat="1" ht="19.5" customHeight="1" x14ac:dyDescent="0.2">
      <c r="A19" s="87" t="str">
        <f>IF(B19="","",IF(A18="","",(A18+1)))</f>
        <v/>
      </c>
      <c r="B19" s="87"/>
      <c r="C19" s="87"/>
      <c r="D19" s="87"/>
      <c r="E19" s="87"/>
      <c r="F19" s="87"/>
      <c r="G19" s="100"/>
      <c r="H19" s="100"/>
      <c r="I19" s="87"/>
      <c r="J19" s="87"/>
      <c r="K19" s="87"/>
      <c r="L19" s="87"/>
      <c r="M19" s="87"/>
      <c r="N19" s="87"/>
    </row>
    <row r="20" spans="1:14" s="71" customFormat="1" ht="19.5" customHeight="1" x14ac:dyDescent="0.2">
      <c r="A20" s="87" t="str">
        <f t="shared" ref="A20:A58" si="0">IF(B20="","",IF(A19="","",(A19+1)))</f>
        <v/>
      </c>
      <c r="B20" s="87"/>
      <c r="C20" s="87"/>
      <c r="D20" s="87"/>
      <c r="E20" s="87"/>
      <c r="F20" s="87"/>
      <c r="G20" s="100"/>
      <c r="H20" s="100"/>
      <c r="I20" s="87"/>
      <c r="J20" s="87"/>
      <c r="K20" s="87"/>
      <c r="L20" s="87"/>
      <c r="M20" s="87"/>
      <c r="N20" s="87"/>
    </row>
    <row r="21" spans="1:14" s="71" customFormat="1" ht="19.5" customHeight="1" x14ac:dyDescent="0.2">
      <c r="A21" s="87" t="str">
        <f t="shared" si="0"/>
        <v/>
      </c>
      <c r="B21" s="87"/>
      <c r="C21" s="87"/>
      <c r="D21" s="87"/>
      <c r="E21" s="87"/>
      <c r="F21" s="87"/>
      <c r="G21" s="100"/>
      <c r="H21" s="100"/>
      <c r="I21" s="87"/>
      <c r="J21" s="87"/>
      <c r="K21" s="87"/>
      <c r="L21" s="87"/>
      <c r="M21" s="87"/>
      <c r="N21" s="87"/>
    </row>
    <row r="22" spans="1:14" s="71" customFormat="1" ht="19.5" customHeight="1" x14ac:dyDescent="0.2">
      <c r="A22" s="87" t="str">
        <f t="shared" si="0"/>
        <v/>
      </c>
      <c r="B22" s="87"/>
      <c r="C22" s="87"/>
      <c r="D22" s="87"/>
      <c r="E22" s="87"/>
      <c r="F22" s="87"/>
      <c r="G22" s="100"/>
      <c r="H22" s="100"/>
      <c r="I22" s="87"/>
      <c r="J22" s="87"/>
      <c r="K22" s="87"/>
      <c r="L22" s="87"/>
      <c r="M22" s="87"/>
      <c r="N22" s="87"/>
    </row>
    <row r="23" spans="1:14" s="71" customFormat="1" ht="19.5" customHeight="1" x14ac:dyDescent="0.2">
      <c r="A23" s="87" t="str">
        <f t="shared" si="0"/>
        <v/>
      </c>
      <c r="B23" s="87"/>
      <c r="C23" s="87"/>
      <c r="D23" s="87"/>
      <c r="E23" s="87"/>
      <c r="F23" s="87"/>
      <c r="G23" s="100"/>
      <c r="H23" s="100"/>
      <c r="I23" s="87"/>
      <c r="J23" s="87"/>
      <c r="K23" s="87"/>
      <c r="L23" s="87"/>
      <c r="M23" s="87"/>
      <c r="N23" s="87"/>
    </row>
    <row r="24" spans="1:14" s="71" customFormat="1" ht="19.5" customHeight="1" x14ac:dyDescent="0.2">
      <c r="A24" s="87" t="str">
        <f t="shared" si="0"/>
        <v/>
      </c>
      <c r="B24" s="87"/>
      <c r="C24" s="87"/>
      <c r="D24" s="87"/>
      <c r="E24" s="87"/>
      <c r="F24" s="87"/>
      <c r="G24" s="100"/>
      <c r="H24" s="100"/>
      <c r="I24" s="87"/>
      <c r="J24" s="87"/>
      <c r="K24" s="87"/>
      <c r="L24" s="87"/>
      <c r="M24" s="87"/>
      <c r="N24" s="87"/>
    </row>
    <row r="25" spans="1:14" s="71" customFormat="1" ht="19.5" customHeight="1" x14ac:dyDescent="0.2">
      <c r="A25" s="87" t="str">
        <f t="shared" si="0"/>
        <v/>
      </c>
      <c r="B25" s="87"/>
      <c r="C25" s="87"/>
      <c r="D25" s="87"/>
      <c r="E25" s="87"/>
      <c r="F25" s="87"/>
      <c r="G25" s="100"/>
      <c r="H25" s="100"/>
      <c r="I25" s="87"/>
      <c r="J25" s="87"/>
      <c r="K25" s="87"/>
      <c r="L25" s="87"/>
      <c r="M25" s="87"/>
      <c r="N25" s="87"/>
    </row>
    <row r="26" spans="1:14" s="71" customFormat="1" ht="19.5" customHeight="1" x14ac:dyDescent="0.2">
      <c r="A26" s="87" t="str">
        <f t="shared" si="0"/>
        <v/>
      </c>
      <c r="B26" s="87"/>
      <c r="C26" s="87"/>
      <c r="D26" s="87"/>
      <c r="E26" s="87"/>
      <c r="F26" s="87"/>
      <c r="G26" s="100"/>
      <c r="H26" s="100"/>
      <c r="I26" s="87"/>
      <c r="J26" s="87"/>
      <c r="K26" s="87"/>
      <c r="L26" s="87"/>
      <c r="M26" s="87"/>
      <c r="N26" s="87"/>
    </row>
    <row r="27" spans="1:14" s="71" customFormat="1" ht="19.5" customHeight="1" x14ac:dyDescent="0.2">
      <c r="A27" s="87" t="str">
        <f t="shared" si="0"/>
        <v/>
      </c>
      <c r="B27" s="87"/>
      <c r="C27" s="87"/>
      <c r="D27" s="87"/>
      <c r="E27" s="87"/>
      <c r="F27" s="87"/>
      <c r="G27" s="100"/>
      <c r="H27" s="100"/>
      <c r="I27" s="87"/>
      <c r="J27" s="87"/>
      <c r="K27" s="87"/>
      <c r="L27" s="87"/>
      <c r="M27" s="87"/>
      <c r="N27" s="87"/>
    </row>
    <row r="28" spans="1:14" s="71" customFormat="1" ht="19.5" customHeight="1" x14ac:dyDescent="0.2">
      <c r="A28" s="87" t="str">
        <f t="shared" si="0"/>
        <v/>
      </c>
      <c r="B28" s="87"/>
      <c r="C28" s="87"/>
      <c r="D28" s="87"/>
      <c r="E28" s="87"/>
      <c r="F28" s="87"/>
      <c r="G28" s="100"/>
      <c r="H28" s="100"/>
      <c r="I28" s="87"/>
      <c r="J28" s="87"/>
      <c r="K28" s="87"/>
      <c r="L28" s="87"/>
      <c r="M28" s="87"/>
      <c r="N28" s="87"/>
    </row>
    <row r="29" spans="1:14" s="71" customFormat="1" ht="19.5" customHeight="1" x14ac:dyDescent="0.2">
      <c r="A29" s="87" t="str">
        <f t="shared" si="0"/>
        <v/>
      </c>
      <c r="B29" s="87"/>
      <c r="C29" s="87"/>
      <c r="D29" s="87"/>
      <c r="E29" s="87"/>
      <c r="F29" s="87"/>
      <c r="G29" s="100"/>
      <c r="H29" s="100"/>
      <c r="I29" s="87"/>
      <c r="J29" s="87"/>
      <c r="K29" s="87"/>
      <c r="L29" s="87"/>
      <c r="M29" s="87"/>
      <c r="N29" s="87"/>
    </row>
    <row r="30" spans="1:14" s="71" customFormat="1" ht="19.5" customHeight="1" x14ac:dyDescent="0.2">
      <c r="A30" s="87" t="str">
        <f t="shared" si="0"/>
        <v/>
      </c>
      <c r="B30" s="87"/>
      <c r="C30" s="87"/>
      <c r="D30" s="87"/>
      <c r="E30" s="87"/>
      <c r="F30" s="87"/>
      <c r="G30" s="100"/>
      <c r="H30" s="100"/>
      <c r="I30" s="87"/>
      <c r="J30" s="87"/>
      <c r="K30" s="87"/>
      <c r="L30" s="87"/>
      <c r="M30" s="87"/>
      <c r="N30" s="87"/>
    </row>
    <row r="31" spans="1:14" s="71" customFormat="1" ht="19.5" customHeight="1" x14ac:dyDescent="0.2">
      <c r="A31" s="87" t="str">
        <f t="shared" si="0"/>
        <v/>
      </c>
      <c r="B31" s="87"/>
      <c r="C31" s="87"/>
      <c r="D31" s="87"/>
      <c r="E31" s="87"/>
      <c r="F31" s="87"/>
      <c r="G31" s="100"/>
      <c r="H31" s="100"/>
      <c r="I31" s="87"/>
      <c r="J31" s="87"/>
      <c r="K31" s="87"/>
      <c r="L31" s="87"/>
      <c r="M31" s="87"/>
      <c r="N31" s="87"/>
    </row>
    <row r="32" spans="1:14" s="71" customFormat="1" ht="19.5" customHeight="1" x14ac:dyDescent="0.2">
      <c r="A32" s="87" t="str">
        <f t="shared" si="0"/>
        <v/>
      </c>
      <c r="B32" s="87"/>
      <c r="C32" s="87"/>
      <c r="D32" s="87"/>
      <c r="E32" s="87"/>
      <c r="F32" s="87"/>
      <c r="G32" s="100"/>
      <c r="H32" s="100"/>
      <c r="I32" s="87"/>
      <c r="J32" s="87"/>
      <c r="K32" s="87"/>
      <c r="L32" s="87"/>
      <c r="M32" s="87"/>
      <c r="N32" s="87"/>
    </row>
    <row r="33" spans="1:14" s="71" customFormat="1" ht="19.5" customHeight="1" x14ac:dyDescent="0.2">
      <c r="A33" s="87" t="str">
        <f t="shared" si="0"/>
        <v/>
      </c>
      <c r="B33" s="87"/>
      <c r="C33" s="87"/>
      <c r="D33" s="87"/>
      <c r="E33" s="87"/>
      <c r="F33" s="87"/>
      <c r="G33" s="100"/>
      <c r="H33" s="100"/>
      <c r="I33" s="87"/>
      <c r="J33" s="87"/>
      <c r="K33" s="87"/>
      <c r="L33" s="87"/>
      <c r="M33" s="87"/>
      <c r="N33" s="87"/>
    </row>
    <row r="34" spans="1:14" s="71" customFormat="1" ht="19.5" customHeight="1" x14ac:dyDescent="0.2">
      <c r="A34" s="87" t="str">
        <f t="shared" si="0"/>
        <v/>
      </c>
      <c r="B34" s="87"/>
      <c r="C34" s="87"/>
      <c r="D34" s="87"/>
      <c r="E34" s="87"/>
      <c r="F34" s="87"/>
      <c r="G34" s="100"/>
      <c r="H34" s="100"/>
      <c r="I34" s="87"/>
      <c r="J34" s="87"/>
      <c r="K34" s="87"/>
      <c r="L34" s="87"/>
      <c r="M34" s="87"/>
      <c r="N34" s="87"/>
    </row>
    <row r="35" spans="1:14" s="71" customFormat="1" ht="19.5" customHeight="1" x14ac:dyDescent="0.2">
      <c r="A35" s="87" t="str">
        <f t="shared" si="0"/>
        <v/>
      </c>
      <c r="B35" s="87"/>
      <c r="C35" s="87"/>
      <c r="D35" s="87"/>
      <c r="E35" s="87"/>
      <c r="F35" s="87"/>
      <c r="G35" s="100"/>
      <c r="H35" s="100"/>
      <c r="I35" s="87"/>
      <c r="J35" s="87"/>
      <c r="K35" s="87"/>
      <c r="L35" s="87"/>
      <c r="M35" s="87"/>
      <c r="N35" s="87"/>
    </row>
    <row r="36" spans="1:14" s="71" customFormat="1" ht="19.5" customHeight="1" x14ac:dyDescent="0.2">
      <c r="A36" s="87" t="str">
        <f t="shared" si="0"/>
        <v/>
      </c>
      <c r="B36" s="87"/>
      <c r="C36" s="87"/>
      <c r="D36" s="87"/>
      <c r="E36" s="87"/>
      <c r="F36" s="87"/>
      <c r="G36" s="100"/>
      <c r="H36" s="100"/>
      <c r="I36" s="87"/>
      <c r="J36" s="87"/>
      <c r="K36" s="87"/>
      <c r="L36" s="87"/>
      <c r="M36" s="87"/>
      <c r="N36" s="87"/>
    </row>
    <row r="37" spans="1:14" s="71" customFormat="1" ht="19.5" customHeight="1" x14ac:dyDescent="0.2">
      <c r="A37" s="87" t="str">
        <f t="shared" si="0"/>
        <v/>
      </c>
      <c r="B37" s="87"/>
      <c r="C37" s="87"/>
      <c r="D37" s="87"/>
      <c r="E37" s="87"/>
      <c r="F37" s="87"/>
      <c r="G37" s="100"/>
      <c r="H37" s="100"/>
      <c r="I37" s="87"/>
      <c r="J37" s="87"/>
      <c r="K37" s="87"/>
      <c r="L37" s="87"/>
      <c r="M37" s="87"/>
      <c r="N37" s="87"/>
    </row>
    <row r="38" spans="1:14" s="71" customFormat="1" ht="19.5" customHeight="1" x14ac:dyDescent="0.2">
      <c r="A38" s="87" t="str">
        <f t="shared" si="0"/>
        <v/>
      </c>
      <c r="B38" s="87"/>
      <c r="C38" s="87"/>
      <c r="D38" s="87"/>
      <c r="E38" s="87"/>
      <c r="F38" s="87"/>
      <c r="G38" s="100"/>
      <c r="H38" s="100"/>
      <c r="I38" s="87"/>
      <c r="J38" s="87"/>
      <c r="K38" s="87"/>
      <c r="L38" s="87"/>
      <c r="M38" s="87"/>
      <c r="N38" s="87"/>
    </row>
    <row r="39" spans="1:14" s="71" customFormat="1" ht="19.5" customHeight="1" x14ac:dyDescent="0.2">
      <c r="A39" s="87" t="str">
        <f t="shared" si="0"/>
        <v/>
      </c>
      <c r="B39" s="87"/>
      <c r="C39" s="87"/>
      <c r="D39" s="87"/>
      <c r="E39" s="87"/>
      <c r="F39" s="87"/>
      <c r="G39" s="100"/>
      <c r="H39" s="100"/>
      <c r="I39" s="87"/>
      <c r="J39" s="87"/>
      <c r="K39" s="87"/>
      <c r="L39" s="87"/>
      <c r="M39" s="87"/>
      <c r="N39" s="87"/>
    </row>
    <row r="40" spans="1:14" s="71" customFormat="1" ht="19.5" customHeight="1" x14ac:dyDescent="0.2">
      <c r="A40" s="87" t="str">
        <f t="shared" si="0"/>
        <v/>
      </c>
      <c r="B40" s="87"/>
      <c r="C40" s="87"/>
      <c r="D40" s="87"/>
      <c r="E40" s="87"/>
      <c r="F40" s="87"/>
      <c r="G40" s="100"/>
      <c r="H40" s="100"/>
      <c r="I40" s="87"/>
      <c r="J40" s="87"/>
      <c r="K40" s="87"/>
      <c r="L40" s="87"/>
      <c r="M40" s="87"/>
      <c r="N40" s="87"/>
    </row>
    <row r="41" spans="1:14" s="71" customFormat="1" ht="19.5" customHeight="1" x14ac:dyDescent="0.2">
      <c r="A41" s="87" t="str">
        <f t="shared" si="0"/>
        <v/>
      </c>
      <c r="B41" s="87"/>
      <c r="C41" s="87"/>
      <c r="D41" s="87"/>
      <c r="E41" s="87"/>
      <c r="F41" s="87"/>
      <c r="G41" s="100"/>
      <c r="H41" s="100"/>
      <c r="I41" s="87"/>
      <c r="J41" s="87"/>
      <c r="K41" s="87"/>
      <c r="L41" s="87"/>
      <c r="M41" s="87"/>
      <c r="N41" s="87"/>
    </row>
    <row r="42" spans="1:14" s="71" customFormat="1" ht="19.5" customHeight="1" x14ac:dyDescent="0.2">
      <c r="A42" s="87" t="str">
        <f t="shared" si="0"/>
        <v/>
      </c>
      <c r="B42" s="87"/>
      <c r="C42" s="87"/>
      <c r="D42" s="87"/>
      <c r="E42" s="87"/>
      <c r="F42" s="87"/>
      <c r="G42" s="100"/>
      <c r="H42" s="100"/>
      <c r="I42" s="87"/>
      <c r="J42" s="87"/>
      <c r="K42" s="87"/>
      <c r="L42" s="87"/>
      <c r="M42" s="87"/>
      <c r="N42" s="87"/>
    </row>
    <row r="43" spans="1:14" s="71" customFormat="1" ht="19.5" customHeight="1" x14ac:dyDescent="0.2">
      <c r="A43" s="87" t="str">
        <f t="shared" si="0"/>
        <v/>
      </c>
      <c r="B43" s="87"/>
      <c r="C43" s="87"/>
      <c r="D43" s="87"/>
      <c r="E43" s="87"/>
      <c r="F43" s="87"/>
      <c r="G43" s="100"/>
      <c r="H43" s="100"/>
      <c r="I43" s="87"/>
      <c r="J43" s="87"/>
      <c r="K43" s="87"/>
      <c r="L43" s="87"/>
      <c r="M43" s="87"/>
      <c r="N43" s="87"/>
    </row>
    <row r="44" spans="1:14" s="71" customFormat="1" ht="19.5" customHeight="1" x14ac:dyDescent="0.2">
      <c r="A44" s="87" t="str">
        <f t="shared" si="0"/>
        <v/>
      </c>
      <c r="B44" s="87"/>
      <c r="C44" s="87"/>
      <c r="D44" s="87"/>
      <c r="E44" s="87"/>
      <c r="F44" s="87"/>
      <c r="G44" s="100"/>
      <c r="H44" s="100"/>
      <c r="I44" s="87"/>
      <c r="J44" s="87"/>
      <c r="K44" s="87"/>
      <c r="L44" s="87"/>
      <c r="M44" s="87"/>
      <c r="N44" s="87"/>
    </row>
    <row r="45" spans="1:14" s="71" customFormat="1" ht="19.5" customHeight="1" x14ac:dyDescent="0.2">
      <c r="A45" s="87" t="str">
        <f t="shared" si="0"/>
        <v/>
      </c>
      <c r="B45" s="87"/>
      <c r="C45" s="87"/>
      <c r="D45" s="87"/>
      <c r="E45" s="87"/>
      <c r="F45" s="87"/>
      <c r="G45" s="100"/>
      <c r="H45" s="100"/>
      <c r="I45" s="87"/>
      <c r="J45" s="87"/>
      <c r="K45" s="87"/>
      <c r="L45" s="87"/>
      <c r="M45" s="87"/>
      <c r="N45" s="87"/>
    </row>
    <row r="46" spans="1:14" s="71" customFormat="1" ht="19.5" customHeight="1" x14ac:dyDescent="0.2">
      <c r="A46" s="87" t="str">
        <f t="shared" si="0"/>
        <v/>
      </c>
      <c r="B46" s="87"/>
      <c r="C46" s="87"/>
      <c r="D46" s="87"/>
      <c r="E46" s="87"/>
      <c r="F46" s="87"/>
      <c r="G46" s="100"/>
      <c r="H46" s="100"/>
      <c r="I46" s="87"/>
      <c r="J46" s="87"/>
      <c r="K46" s="87"/>
      <c r="L46" s="87"/>
      <c r="M46" s="87"/>
      <c r="N46" s="87"/>
    </row>
    <row r="47" spans="1:14" s="71" customFormat="1" ht="19.5" customHeight="1" x14ac:dyDescent="0.2">
      <c r="A47" s="87" t="str">
        <f t="shared" si="0"/>
        <v/>
      </c>
      <c r="B47" s="87"/>
      <c r="C47" s="87"/>
      <c r="D47" s="87"/>
      <c r="E47" s="87"/>
      <c r="F47" s="87"/>
      <c r="G47" s="100"/>
      <c r="H47" s="100"/>
      <c r="I47" s="87"/>
      <c r="J47" s="87"/>
      <c r="K47" s="87"/>
      <c r="L47" s="87"/>
      <c r="M47" s="87"/>
      <c r="N47" s="87"/>
    </row>
    <row r="48" spans="1:14" s="71" customFormat="1" ht="19.5" customHeight="1" x14ac:dyDescent="0.2">
      <c r="A48" s="87" t="str">
        <f t="shared" si="0"/>
        <v/>
      </c>
      <c r="B48" s="87"/>
      <c r="C48" s="87"/>
      <c r="D48" s="87"/>
      <c r="E48" s="87"/>
      <c r="F48" s="87"/>
      <c r="G48" s="100"/>
      <c r="H48" s="100"/>
      <c r="I48" s="87"/>
      <c r="J48" s="87"/>
      <c r="K48" s="87"/>
      <c r="L48" s="87"/>
      <c r="M48" s="87"/>
      <c r="N48" s="87"/>
    </row>
    <row r="49" spans="1:14" s="71" customFormat="1" ht="19.5" customHeight="1" x14ac:dyDescent="0.2">
      <c r="A49" s="87" t="str">
        <f t="shared" si="0"/>
        <v/>
      </c>
      <c r="B49" s="87"/>
      <c r="C49" s="87"/>
      <c r="D49" s="87"/>
      <c r="E49" s="87"/>
      <c r="F49" s="87"/>
      <c r="G49" s="100"/>
      <c r="H49" s="100"/>
      <c r="I49" s="87"/>
      <c r="J49" s="87"/>
      <c r="K49" s="87"/>
      <c r="L49" s="87"/>
      <c r="M49" s="87"/>
      <c r="N49" s="87"/>
    </row>
    <row r="50" spans="1:14" s="71" customFormat="1" ht="19.5" customHeight="1" x14ac:dyDescent="0.2">
      <c r="A50" s="87" t="str">
        <f t="shared" si="0"/>
        <v/>
      </c>
      <c r="B50" s="87"/>
      <c r="C50" s="87"/>
      <c r="D50" s="87"/>
      <c r="E50" s="87"/>
      <c r="F50" s="87"/>
      <c r="G50" s="100"/>
      <c r="H50" s="100"/>
      <c r="I50" s="87"/>
      <c r="J50" s="87"/>
      <c r="K50" s="87"/>
      <c r="L50" s="87"/>
      <c r="M50" s="87"/>
      <c r="N50" s="87"/>
    </row>
    <row r="51" spans="1:14" s="71" customFormat="1" ht="19.5" customHeight="1" x14ac:dyDescent="0.2">
      <c r="A51" s="87" t="str">
        <f t="shared" si="0"/>
        <v/>
      </c>
      <c r="B51" s="87"/>
      <c r="C51" s="87"/>
      <c r="D51" s="87"/>
      <c r="E51" s="87"/>
      <c r="F51" s="87"/>
      <c r="G51" s="100"/>
      <c r="H51" s="100"/>
      <c r="I51" s="87"/>
      <c r="J51" s="87"/>
      <c r="K51" s="87"/>
      <c r="L51" s="87"/>
      <c r="M51" s="87"/>
      <c r="N51" s="87"/>
    </row>
    <row r="52" spans="1:14" s="71" customFormat="1" ht="19.5" customHeight="1" x14ac:dyDescent="0.2">
      <c r="A52" s="87" t="str">
        <f t="shared" si="0"/>
        <v/>
      </c>
      <c r="B52" s="87"/>
      <c r="C52" s="87"/>
      <c r="D52" s="87"/>
      <c r="E52" s="87"/>
      <c r="F52" s="87"/>
      <c r="G52" s="100"/>
      <c r="H52" s="100"/>
      <c r="I52" s="87"/>
      <c r="J52" s="87"/>
      <c r="K52" s="87"/>
      <c r="L52" s="87"/>
      <c r="M52" s="87"/>
      <c r="N52" s="87"/>
    </row>
    <row r="53" spans="1:14" s="71" customFormat="1" ht="19.5" customHeight="1" x14ac:dyDescent="0.2">
      <c r="A53" s="87" t="str">
        <f t="shared" si="0"/>
        <v/>
      </c>
      <c r="B53" s="87"/>
      <c r="C53" s="87"/>
      <c r="D53" s="87"/>
      <c r="E53" s="87"/>
      <c r="F53" s="87"/>
      <c r="G53" s="100"/>
      <c r="H53" s="100"/>
      <c r="I53" s="87"/>
      <c r="J53" s="87"/>
      <c r="K53" s="87"/>
      <c r="L53" s="87"/>
      <c r="M53" s="87"/>
      <c r="N53" s="87"/>
    </row>
    <row r="54" spans="1:14" s="71" customFormat="1" ht="19.5" customHeight="1" x14ac:dyDescent="0.2">
      <c r="A54" s="87" t="str">
        <f t="shared" si="0"/>
        <v/>
      </c>
      <c r="B54" s="87"/>
      <c r="C54" s="87"/>
      <c r="D54" s="87"/>
      <c r="E54" s="87"/>
      <c r="F54" s="87"/>
      <c r="G54" s="100"/>
      <c r="H54" s="100"/>
      <c r="I54" s="87"/>
      <c r="J54" s="87"/>
      <c r="K54" s="87"/>
      <c r="L54" s="87"/>
      <c r="M54" s="87"/>
      <c r="N54" s="87"/>
    </row>
    <row r="55" spans="1:14" s="71" customFormat="1" ht="19.5" customHeight="1" x14ac:dyDescent="0.2">
      <c r="A55" s="87" t="str">
        <f t="shared" si="0"/>
        <v/>
      </c>
      <c r="B55" s="87"/>
      <c r="C55" s="87"/>
      <c r="D55" s="87"/>
      <c r="E55" s="87"/>
      <c r="F55" s="87"/>
      <c r="G55" s="100"/>
      <c r="H55" s="100"/>
      <c r="I55" s="87"/>
      <c r="J55" s="87"/>
      <c r="K55" s="87"/>
      <c r="L55" s="87"/>
      <c r="M55" s="87"/>
      <c r="N55" s="87"/>
    </row>
    <row r="56" spans="1:14" s="71" customFormat="1" ht="19.5" customHeight="1" x14ac:dyDescent="0.2">
      <c r="A56" s="87" t="str">
        <f t="shared" si="0"/>
        <v/>
      </c>
      <c r="B56" s="87"/>
      <c r="C56" s="87"/>
      <c r="D56" s="87"/>
      <c r="E56" s="87"/>
      <c r="F56" s="87"/>
      <c r="G56" s="100"/>
      <c r="H56" s="100"/>
      <c r="I56" s="87"/>
      <c r="J56" s="87"/>
      <c r="K56" s="87"/>
      <c r="L56" s="87"/>
      <c r="M56" s="87"/>
      <c r="N56" s="87"/>
    </row>
    <row r="57" spans="1:14" s="71" customFormat="1" ht="19.5" customHeight="1" x14ac:dyDescent="0.2">
      <c r="A57" s="87" t="str">
        <f t="shared" si="0"/>
        <v/>
      </c>
      <c r="B57" s="87"/>
      <c r="C57" s="87"/>
      <c r="D57" s="87"/>
      <c r="E57" s="87"/>
      <c r="F57" s="87"/>
      <c r="G57" s="100"/>
      <c r="H57" s="100"/>
      <c r="I57" s="87"/>
      <c r="J57" s="87"/>
      <c r="K57" s="87"/>
      <c r="L57" s="87"/>
      <c r="M57" s="87"/>
      <c r="N57" s="87"/>
    </row>
    <row r="58" spans="1:14" s="71" customFormat="1" ht="19.5" customHeight="1" x14ac:dyDescent="0.2">
      <c r="A58" s="87" t="str">
        <f t="shared" si="0"/>
        <v/>
      </c>
      <c r="B58" s="87"/>
      <c r="C58" s="87"/>
      <c r="D58" s="87"/>
      <c r="E58" s="87"/>
      <c r="F58" s="87"/>
      <c r="G58" s="100"/>
      <c r="H58" s="100"/>
      <c r="I58" s="87"/>
      <c r="J58" s="87"/>
      <c r="K58" s="87"/>
      <c r="L58" s="87"/>
      <c r="M58" s="87"/>
      <c r="N58" s="87"/>
    </row>
    <row r="59" spans="1:14" s="44" customFormat="1" ht="14" x14ac:dyDescent="0.15"/>
  </sheetData>
  <mergeCells count="15">
    <mergeCell ref="A2:B2"/>
    <mergeCell ref="B13:H13"/>
    <mergeCell ref="I13:L13"/>
    <mergeCell ref="B15:H15"/>
    <mergeCell ref="A1:B1"/>
    <mergeCell ref="B6:H6"/>
    <mergeCell ref="B11:H11"/>
    <mergeCell ref="F1:F2"/>
    <mergeCell ref="G1:K2"/>
    <mergeCell ref="J16:N16"/>
    <mergeCell ref="B9:H9"/>
    <mergeCell ref="B10:H10"/>
    <mergeCell ref="B12:H12"/>
    <mergeCell ref="B14:H14"/>
    <mergeCell ref="B4:N4"/>
  </mergeCells>
  <conditionalFormatting sqref="J18:J58">
    <cfRule type="cellIs" dxfId="15" priority="2" operator="equal">
      <formula>"x"</formula>
    </cfRule>
  </conditionalFormatting>
  <conditionalFormatting sqref="C18:D58">
    <cfRule type="cellIs" dxfId="14" priority="1" operator="equal">
      <formula>"x"</formula>
    </cfRule>
  </conditionalFormatting>
  <dataValidations count="2">
    <dataValidation type="list" allowBlank="1" showDropDown="1" showInputMessage="1" showErrorMessage="1" error="Digitare x (minuscolo) per selezionare, lasciare vuota la cella altrimenti." sqref="J18:J58 C18:C58" xr:uid="{F3B89BDB-5F37-1845-87D7-67D23FC7716E}">
      <formula1>"x"</formula1>
    </dataValidation>
    <dataValidation type="list" allowBlank="1" showInputMessage="1" showErrorMessage="1" sqref="B18:B58" xr:uid="{83669257-A5E3-E44B-ABEB-4CAA9E2EEFCA}">
      <formula1>_DOTAZIONI</formula1>
    </dataValidation>
  </dataValidations>
  <hyperlinks>
    <hyperlink ref="I13:L13" location="'5 | Documenti sistema gestione'!A1" display="Vai all'elenco documentazione &gt;&gt;&gt;" xr:uid="{8DA8DFD2-308E-5D43-8575-751449990C59}"/>
  </hyperlinks>
  <pageMargins left="0.7" right="0.7" top="0.75" bottom="0.75" header="0.3" footer="0.3"/>
  <pageSetup paperSize="9" orientation="portrait" verticalDpi="0"/>
  <ignoredErrors>
    <ignoredError sqref="A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4F98-0404-D74F-85B6-36F1637370D7}">
  <sheetPr codeName="Foglio8"/>
  <dimension ref="A1:J57"/>
  <sheetViews>
    <sheetView showGridLines="0" zoomScaleNormal="100" workbookViewId="0">
      <selection activeCell="A3" sqref="A3"/>
    </sheetView>
  </sheetViews>
  <sheetFormatPr baseColWidth="10" defaultRowHeight="15" x14ac:dyDescent="0.2"/>
  <cols>
    <col min="1" max="1" width="10.83203125" customWidth="1"/>
    <col min="2" max="2" width="27.33203125" customWidth="1"/>
    <col min="3" max="3" width="13.1640625" customWidth="1"/>
    <col min="4" max="4" width="81.6640625" customWidth="1"/>
    <col min="5" max="7" width="11.83203125" customWidth="1"/>
    <col min="8" max="256" width="8.83203125" customWidth="1"/>
  </cols>
  <sheetData>
    <row r="1" spans="1:10" s="44" customFormat="1" ht="62" customHeight="1" x14ac:dyDescent="0.15">
      <c r="A1" s="164" t="str">
        <f>'2 | Scope of accreditation'!A1:B1</f>
        <v>Calibration Laboratories Department</v>
      </c>
      <c r="B1" s="164"/>
      <c r="C1" s="164"/>
    </row>
    <row r="2" spans="1:10" ht="15" customHeight="1" x14ac:dyDescent="0.2">
      <c r="A2" s="268" t="str">
        <f>REV_DA_05</f>
        <v>DA-05 rev. 11-14</v>
      </c>
      <c r="B2" s="268"/>
      <c r="C2" s="127"/>
    </row>
    <row r="3" spans="1:10" ht="10" customHeight="1" x14ac:dyDescent="0.2"/>
    <row r="4" spans="1:10" s="44" customFormat="1" ht="20" customHeight="1" x14ac:dyDescent="0.15">
      <c r="A4" s="60" t="s">
        <v>87</v>
      </c>
      <c r="B4" s="274" t="s">
        <v>175</v>
      </c>
      <c r="C4" s="274"/>
      <c r="D4" s="274"/>
      <c r="E4" s="274"/>
      <c r="F4" s="274"/>
      <c r="G4" s="275"/>
    </row>
    <row r="5" spans="1:10" s="44" customFormat="1" ht="14" x14ac:dyDescent="0.15"/>
    <row r="6" spans="1:10" s="78" customFormat="1" ht="31.25" customHeight="1" x14ac:dyDescent="0.2">
      <c r="A6" s="77" t="s">
        <v>485</v>
      </c>
      <c r="B6" s="246" t="s">
        <v>218</v>
      </c>
      <c r="C6" s="246"/>
      <c r="D6" s="246"/>
      <c r="E6" s="246"/>
      <c r="F6" s="246"/>
    </row>
    <row r="7" spans="1:10" s="44" customFormat="1" ht="10" customHeight="1" x14ac:dyDescent="0.15"/>
    <row r="8" spans="1:10" s="78" customFormat="1" ht="20" customHeight="1" x14ac:dyDescent="0.2">
      <c r="A8" s="77" t="s">
        <v>126</v>
      </c>
      <c r="B8" s="77"/>
    </row>
    <row r="9" spans="1:10" s="82" customFormat="1" ht="20" customHeight="1" x14ac:dyDescent="0.2">
      <c r="A9" s="114" t="s">
        <v>1</v>
      </c>
      <c r="B9" s="269" t="s">
        <v>176</v>
      </c>
      <c r="C9" s="269"/>
      <c r="D9" s="269"/>
      <c r="E9" s="276" t="s">
        <v>177</v>
      </c>
      <c r="F9" s="276"/>
      <c r="G9" s="276"/>
    </row>
    <row r="10" spans="1:10" s="82" customFormat="1" ht="29.5" customHeight="1" x14ac:dyDescent="0.2">
      <c r="A10" s="114" t="s">
        <v>2</v>
      </c>
      <c r="B10" s="267" t="s">
        <v>178</v>
      </c>
      <c r="C10" s="267"/>
      <c r="D10" s="267"/>
      <c r="E10" s="115"/>
      <c r="F10" s="115"/>
      <c r="G10" s="104"/>
    </row>
    <row r="11" spans="1:10" s="82" customFormat="1" ht="18" customHeight="1" x14ac:dyDescent="0.2">
      <c r="A11" s="114" t="s">
        <v>3</v>
      </c>
      <c r="B11" s="247" t="s">
        <v>217</v>
      </c>
      <c r="C11" s="247"/>
      <c r="D11" s="247"/>
      <c r="E11" s="247"/>
      <c r="F11" s="247"/>
      <c r="G11" s="83"/>
      <c r="H11" s="81"/>
      <c r="I11" s="81"/>
      <c r="J11" s="81"/>
    </row>
    <row r="12" spans="1:10" s="82" customFormat="1" ht="31.75" customHeight="1" x14ac:dyDescent="0.2">
      <c r="A12" s="114" t="s">
        <v>4</v>
      </c>
      <c r="B12" s="267" t="s">
        <v>179</v>
      </c>
      <c r="C12" s="267"/>
      <c r="D12" s="267"/>
      <c r="E12" s="116"/>
      <c r="F12" s="116"/>
      <c r="G12" s="103"/>
    </row>
    <row r="13" spans="1:10" s="78" customFormat="1" ht="10" customHeight="1" x14ac:dyDescent="0.2">
      <c r="A13" s="80"/>
      <c r="B13" s="107"/>
      <c r="C13" s="107"/>
      <c r="D13" s="107"/>
      <c r="E13" s="102"/>
      <c r="F13" s="102"/>
      <c r="G13" s="102"/>
    </row>
    <row r="14" spans="1:10" s="78" customFormat="1" ht="25.25" customHeight="1" x14ac:dyDescent="0.2">
      <c r="A14" s="277" t="s">
        <v>180</v>
      </c>
      <c r="B14" s="278"/>
      <c r="C14" s="111"/>
      <c r="D14" s="279" t="s">
        <v>181</v>
      </c>
      <c r="E14" s="279"/>
      <c r="F14" s="102"/>
      <c r="G14" s="102"/>
    </row>
    <row r="15" spans="1:10" s="86" customFormat="1" ht="16.5" customHeight="1" x14ac:dyDescent="0.15">
      <c r="A15" s="44"/>
      <c r="B15" s="44"/>
      <c r="C15" s="44"/>
      <c r="D15" s="44"/>
      <c r="E15" s="44"/>
      <c r="F15" s="44"/>
      <c r="G15" s="44"/>
    </row>
    <row r="16" spans="1:10" s="96" customFormat="1" ht="43.25" customHeight="1" x14ac:dyDescent="0.2">
      <c r="A16" s="92" t="s">
        <v>97</v>
      </c>
      <c r="B16" s="92" t="s">
        <v>182</v>
      </c>
      <c r="C16" s="92" t="s">
        <v>183</v>
      </c>
      <c r="D16" s="92" t="s">
        <v>184</v>
      </c>
      <c r="E16" s="94" t="s">
        <v>185</v>
      </c>
      <c r="F16" s="93" t="s">
        <v>186</v>
      </c>
      <c r="G16" s="90" t="s">
        <v>187</v>
      </c>
    </row>
    <row r="17" spans="1:7" s="63" customFormat="1" ht="18" customHeight="1" x14ac:dyDescent="0.15">
      <c r="A17" s="88"/>
      <c r="B17" s="88"/>
      <c r="C17" s="88"/>
      <c r="D17" s="108"/>
      <c r="E17" s="87"/>
      <c r="F17" s="87"/>
      <c r="G17" s="87"/>
    </row>
    <row r="18" spans="1:7" s="63" customFormat="1" ht="18" customHeight="1" x14ac:dyDescent="0.15">
      <c r="A18" s="88"/>
      <c r="B18" s="88"/>
      <c r="C18" s="88"/>
      <c r="D18" s="100"/>
      <c r="E18" s="87"/>
      <c r="F18" s="87"/>
      <c r="G18" s="87"/>
    </row>
    <row r="19" spans="1:7" s="63" customFormat="1" ht="18" customHeight="1" x14ac:dyDescent="0.15">
      <c r="A19" s="88"/>
      <c r="B19" s="88"/>
      <c r="C19" s="88"/>
      <c r="D19" s="109"/>
      <c r="E19" s="87"/>
      <c r="F19" s="87"/>
      <c r="G19" s="87"/>
    </row>
    <row r="20" spans="1:7" s="63" customFormat="1" ht="18" customHeight="1" x14ac:dyDescent="0.15">
      <c r="A20" s="88"/>
      <c r="B20" s="88"/>
      <c r="C20" s="88"/>
      <c r="D20" s="109"/>
      <c r="E20" s="87"/>
      <c r="F20" s="87"/>
      <c r="G20" s="87"/>
    </row>
    <row r="21" spans="1:7" s="63" customFormat="1" ht="18" customHeight="1" x14ac:dyDescent="0.15">
      <c r="A21" s="88"/>
      <c r="B21" s="88"/>
      <c r="C21" s="88"/>
      <c r="D21" s="109"/>
      <c r="E21" s="87"/>
      <c r="F21" s="87"/>
      <c r="G21" s="87"/>
    </row>
    <row r="22" spans="1:7" s="63" customFormat="1" ht="18" customHeight="1" x14ac:dyDescent="0.15">
      <c r="A22" s="88"/>
      <c r="B22" s="88"/>
      <c r="C22" s="88"/>
      <c r="D22" s="109"/>
      <c r="E22" s="87"/>
      <c r="F22" s="87"/>
      <c r="G22" s="87"/>
    </row>
    <row r="23" spans="1:7" s="63" customFormat="1" ht="18" customHeight="1" x14ac:dyDescent="0.15">
      <c r="A23" s="88"/>
      <c r="B23" s="88"/>
      <c r="C23" s="88"/>
      <c r="D23" s="109"/>
      <c r="E23" s="87"/>
      <c r="F23" s="87"/>
      <c r="G23" s="87"/>
    </row>
    <row r="24" spans="1:7" s="63" customFormat="1" ht="18" customHeight="1" x14ac:dyDescent="0.15">
      <c r="A24" s="88"/>
      <c r="B24" s="88"/>
      <c r="C24" s="88"/>
      <c r="D24" s="109"/>
      <c r="E24" s="87"/>
      <c r="F24" s="87"/>
      <c r="G24" s="87"/>
    </row>
    <row r="25" spans="1:7" s="63" customFormat="1" ht="18" customHeight="1" x14ac:dyDescent="0.15">
      <c r="A25" s="88"/>
      <c r="B25" s="88"/>
      <c r="C25" s="88"/>
      <c r="D25" s="109"/>
      <c r="E25" s="87"/>
      <c r="F25" s="87"/>
      <c r="G25" s="87"/>
    </row>
    <row r="26" spans="1:7" s="63" customFormat="1" ht="18" customHeight="1" x14ac:dyDescent="0.15">
      <c r="A26" s="88"/>
      <c r="B26" s="88"/>
      <c r="C26" s="88"/>
      <c r="D26" s="109"/>
      <c r="E26" s="87"/>
      <c r="F26" s="87"/>
      <c r="G26" s="87"/>
    </row>
    <row r="27" spans="1:7" s="63" customFormat="1" ht="18" customHeight="1" x14ac:dyDescent="0.15">
      <c r="A27" s="88"/>
      <c r="B27" s="88"/>
      <c r="C27" s="88"/>
      <c r="D27" s="109"/>
      <c r="E27" s="87"/>
      <c r="F27" s="87"/>
      <c r="G27" s="87"/>
    </row>
    <row r="28" spans="1:7" s="63" customFormat="1" ht="18" customHeight="1" x14ac:dyDescent="0.15">
      <c r="A28" s="88"/>
      <c r="B28" s="88"/>
      <c r="C28" s="88"/>
      <c r="D28" s="109"/>
      <c r="E28" s="87"/>
      <c r="F28" s="87"/>
      <c r="G28" s="87"/>
    </row>
    <row r="29" spans="1:7" s="63" customFormat="1" ht="18" customHeight="1" x14ac:dyDescent="0.15">
      <c r="A29" s="88"/>
      <c r="B29" s="110"/>
      <c r="C29" s="88"/>
      <c r="D29" s="100"/>
      <c r="E29" s="87"/>
      <c r="F29" s="87"/>
      <c r="G29" s="87"/>
    </row>
    <row r="30" spans="1:7" s="63" customFormat="1" ht="18" customHeight="1" x14ac:dyDescent="0.15">
      <c r="A30" s="88"/>
      <c r="B30" s="88"/>
      <c r="C30" s="88"/>
      <c r="D30" s="100"/>
      <c r="E30" s="87"/>
      <c r="F30" s="87"/>
      <c r="G30" s="87"/>
    </row>
    <row r="31" spans="1:7" s="63" customFormat="1" ht="18" customHeight="1" x14ac:dyDescent="0.15">
      <c r="A31" s="88"/>
      <c r="B31" s="88"/>
      <c r="C31" s="88"/>
      <c r="D31" s="100"/>
      <c r="E31" s="87"/>
      <c r="F31" s="87"/>
      <c r="G31" s="87"/>
    </row>
    <row r="32" spans="1:7" s="63" customFormat="1" ht="18" customHeight="1" x14ac:dyDescent="0.15">
      <c r="A32" s="88"/>
      <c r="B32" s="88"/>
      <c r="C32" s="88"/>
      <c r="D32" s="100"/>
      <c r="E32" s="87"/>
      <c r="F32" s="87"/>
      <c r="G32" s="87"/>
    </row>
    <row r="33" spans="1:7" s="63" customFormat="1" ht="18" customHeight="1" x14ac:dyDescent="0.15">
      <c r="A33" s="88"/>
      <c r="B33" s="88"/>
      <c r="C33" s="88"/>
      <c r="D33" s="100"/>
      <c r="E33" s="87"/>
      <c r="F33" s="87"/>
      <c r="G33" s="87"/>
    </row>
    <row r="34" spans="1:7" s="63" customFormat="1" ht="18" customHeight="1" x14ac:dyDescent="0.15">
      <c r="A34" s="88"/>
      <c r="B34" s="88"/>
      <c r="C34" s="88"/>
      <c r="D34" s="100"/>
      <c r="E34" s="87"/>
      <c r="F34" s="87"/>
      <c r="G34" s="87"/>
    </row>
    <row r="35" spans="1:7" s="63" customFormat="1" ht="18" customHeight="1" x14ac:dyDescent="0.15">
      <c r="A35" s="88"/>
      <c r="B35" s="88"/>
      <c r="C35" s="88"/>
      <c r="D35" s="100"/>
      <c r="E35" s="87"/>
      <c r="F35" s="87"/>
      <c r="G35" s="87"/>
    </row>
    <row r="36" spans="1:7" s="63" customFormat="1" ht="18" customHeight="1" x14ac:dyDescent="0.15">
      <c r="A36" s="88"/>
      <c r="B36" s="88"/>
      <c r="C36" s="88"/>
      <c r="D36" s="100"/>
      <c r="E36" s="87"/>
      <c r="F36" s="87"/>
      <c r="G36" s="87"/>
    </row>
    <row r="37" spans="1:7" s="63" customFormat="1" ht="18" customHeight="1" x14ac:dyDescent="0.15">
      <c r="A37" s="88"/>
      <c r="B37" s="88"/>
      <c r="C37" s="88"/>
      <c r="D37" s="100"/>
      <c r="E37" s="87"/>
      <c r="F37" s="87"/>
      <c r="G37" s="87"/>
    </row>
    <row r="38" spans="1:7" s="63" customFormat="1" ht="18" customHeight="1" x14ac:dyDescent="0.15">
      <c r="A38" s="88"/>
      <c r="B38" s="88"/>
      <c r="C38" s="88"/>
      <c r="D38" s="100"/>
      <c r="E38" s="87"/>
      <c r="F38" s="87"/>
      <c r="G38" s="87"/>
    </row>
    <row r="39" spans="1:7" s="63" customFormat="1" ht="18" customHeight="1" x14ac:dyDescent="0.15">
      <c r="A39" s="88"/>
      <c r="B39" s="88"/>
      <c r="C39" s="88"/>
      <c r="D39" s="100"/>
      <c r="E39" s="87"/>
      <c r="F39" s="87"/>
      <c r="G39" s="87"/>
    </row>
    <row r="40" spans="1:7" s="63" customFormat="1" ht="18" customHeight="1" x14ac:dyDescent="0.15">
      <c r="A40" s="88"/>
      <c r="B40" s="88"/>
      <c r="C40" s="88"/>
      <c r="D40" s="100"/>
      <c r="E40" s="87"/>
      <c r="F40" s="87"/>
      <c r="G40" s="87"/>
    </row>
    <row r="41" spans="1:7" s="63" customFormat="1" ht="18" customHeight="1" x14ac:dyDescent="0.15">
      <c r="A41" s="88"/>
      <c r="B41" s="88"/>
      <c r="C41" s="88"/>
      <c r="D41" s="100"/>
      <c r="E41" s="87"/>
      <c r="F41" s="87"/>
      <c r="G41" s="87"/>
    </row>
    <row r="42" spans="1:7" s="63" customFormat="1" ht="18" customHeight="1" x14ac:dyDescent="0.15">
      <c r="A42" s="88"/>
      <c r="B42" s="88"/>
      <c r="C42" s="88"/>
      <c r="D42" s="100"/>
      <c r="E42" s="87"/>
      <c r="F42" s="87"/>
      <c r="G42" s="87"/>
    </row>
    <row r="43" spans="1:7" s="63" customFormat="1" ht="18" customHeight="1" x14ac:dyDescent="0.15">
      <c r="A43" s="88"/>
      <c r="B43" s="88"/>
      <c r="C43" s="88"/>
      <c r="D43" s="100"/>
      <c r="E43" s="87"/>
      <c r="F43" s="87"/>
      <c r="G43" s="87"/>
    </row>
    <row r="44" spans="1:7" s="63" customFormat="1" ht="18" customHeight="1" x14ac:dyDescent="0.15">
      <c r="A44" s="88"/>
      <c r="B44" s="88"/>
      <c r="C44" s="88"/>
      <c r="D44" s="100"/>
      <c r="E44" s="87"/>
      <c r="F44" s="87"/>
      <c r="G44" s="87"/>
    </row>
    <row r="45" spans="1:7" s="63" customFormat="1" ht="18" customHeight="1" x14ac:dyDescent="0.15">
      <c r="A45" s="88"/>
      <c r="B45" s="88"/>
      <c r="C45" s="88"/>
      <c r="D45" s="100"/>
      <c r="E45" s="87"/>
      <c r="F45" s="87"/>
      <c r="G45" s="87"/>
    </row>
    <row r="46" spans="1:7" s="63" customFormat="1" ht="18" customHeight="1" x14ac:dyDescent="0.15">
      <c r="A46" s="88"/>
      <c r="B46" s="88"/>
      <c r="C46" s="88"/>
      <c r="D46" s="100"/>
      <c r="E46" s="87"/>
      <c r="F46" s="87"/>
      <c r="G46" s="87"/>
    </row>
    <row r="47" spans="1:7" s="63" customFormat="1" ht="18" customHeight="1" x14ac:dyDescent="0.15">
      <c r="A47" s="88"/>
      <c r="B47" s="88"/>
      <c r="C47" s="88"/>
      <c r="D47" s="100"/>
      <c r="E47" s="87"/>
      <c r="F47" s="87"/>
      <c r="G47" s="87"/>
    </row>
    <row r="48" spans="1:7" s="63" customFormat="1" ht="18" customHeight="1" x14ac:dyDescent="0.15">
      <c r="A48" s="88"/>
      <c r="B48" s="88"/>
      <c r="C48" s="88"/>
      <c r="D48" s="100"/>
      <c r="E48" s="87"/>
      <c r="F48" s="87"/>
      <c r="G48" s="87"/>
    </row>
    <row r="49" spans="1:7" s="63" customFormat="1" ht="18" customHeight="1" x14ac:dyDescent="0.15">
      <c r="A49" s="88"/>
      <c r="B49" s="88"/>
      <c r="C49" s="88"/>
      <c r="D49" s="100"/>
      <c r="E49" s="87"/>
      <c r="F49" s="87"/>
      <c r="G49" s="87"/>
    </row>
    <row r="50" spans="1:7" s="63" customFormat="1" ht="18" customHeight="1" x14ac:dyDescent="0.15">
      <c r="A50" s="88"/>
      <c r="B50" s="88"/>
      <c r="C50" s="88"/>
      <c r="D50" s="100"/>
      <c r="E50" s="87"/>
      <c r="F50" s="87"/>
      <c r="G50" s="87"/>
    </row>
    <row r="51" spans="1:7" s="63" customFormat="1" ht="18" customHeight="1" x14ac:dyDescent="0.15">
      <c r="A51" s="88"/>
      <c r="B51" s="88"/>
      <c r="C51" s="88"/>
      <c r="D51" s="100"/>
      <c r="E51" s="87"/>
      <c r="F51" s="87"/>
      <c r="G51" s="87"/>
    </row>
    <row r="52" spans="1:7" s="63" customFormat="1" ht="18" customHeight="1" x14ac:dyDescent="0.15">
      <c r="A52" s="88"/>
      <c r="B52" s="88"/>
      <c r="C52" s="88"/>
      <c r="D52" s="100"/>
      <c r="E52" s="87"/>
      <c r="F52" s="87"/>
      <c r="G52" s="87"/>
    </row>
    <row r="53" spans="1:7" s="63" customFormat="1" ht="18" customHeight="1" x14ac:dyDescent="0.15">
      <c r="A53" s="88"/>
      <c r="B53" s="88"/>
      <c r="C53" s="88"/>
      <c r="D53" s="100"/>
      <c r="E53" s="87"/>
      <c r="F53" s="87"/>
      <c r="G53" s="87"/>
    </row>
    <row r="54" spans="1:7" s="63" customFormat="1" ht="18" customHeight="1" x14ac:dyDescent="0.15">
      <c r="A54" s="88"/>
      <c r="B54" s="88"/>
      <c r="C54" s="88"/>
      <c r="D54" s="100"/>
      <c r="E54" s="87"/>
      <c r="F54" s="87"/>
      <c r="G54" s="87"/>
    </row>
    <row r="55" spans="1:7" s="63" customFormat="1" ht="18" customHeight="1" x14ac:dyDescent="0.15">
      <c r="A55" s="88"/>
      <c r="B55" s="88"/>
      <c r="C55" s="88"/>
      <c r="D55" s="100"/>
      <c r="E55" s="87"/>
      <c r="F55" s="87"/>
      <c r="G55" s="87"/>
    </row>
    <row r="56" spans="1:7" s="63" customFormat="1" ht="18" customHeight="1" x14ac:dyDescent="0.15">
      <c r="A56" s="88"/>
      <c r="B56" s="88"/>
      <c r="C56" s="88"/>
      <c r="D56" s="100"/>
      <c r="E56" s="87"/>
      <c r="F56" s="87"/>
      <c r="G56" s="87"/>
    </row>
    <row r="57" spans="1:7" s="63" customFormat="1" ht="18" customHeight="1" x14ac:dyDescent="0.15"/>
  </sheetData>
  <mergeCells count="11">
    <mergeCell ref="B12:D12"/>
    <mergeCell ref="B4:G4"/>
    <mergeCell ref="A2:B2"/>
    <mergeCell ref="A1:C1"/>
    <mergeCell ref="B9:D9"/>
    <mergeCell ref="E9:G9"/>
    <mergeCell ref="A14:B14"/>
    <mergeCell ref="D14:E14"/>
    <mergeCell ref="B11:F11"/>
    <mergeCell ref="B6:F6"/>
    <mergeCell ref="B10:D10"/>
  </mergeCells>
  <conditionalFormatting sqref="G17:G56">
    <cfRule type="cellIs" dxfId="13" priority="11" operator="equal">
      <formula>"x"</formula>
    </cfRule>
  </conditionalFormatting>
  <conditionalFormatting sqref="F17:F56">
    <cfRule type="cellIs" dxfId="12" priority="10" operator="equal">
      <formula>"x"</formula>
    </cfRule>
  </conditionalFormatting>
  <conditionalFormatting sqref="C14">
    <cfRule type="containsText" dxfId="11" priority="2" stopIfTrue="1" operator="containsText" text="A">
      <formula>NOT(ISERROR(SEARCH("A",C14)))</formula>
    </cfRule>
    <cfRule type="containsText" dxfId="10" priority="3" stopIfTrue="1" operator="containsText" text="B">
      <formula>NOT(ISERROR(SEARCH("B",C14)))</formula>
    </cfRule>
    <cfRule type="containsBlanks" dxfId="9" priority="4" stopIfTrue="1">
      <formula>LEN(TRIM(C14))=0</formula>
    </cfRule>
  </conditionalFormatting>
  <conditionalFormatting sqref="E17:E56">
    <cfRule type="cellIs" dxfId="8" priority="1" operator="equal">
      <formula>"x"</formula>
    </cfRule>
  </conditionalFormatting>
  <dataValidations count="2">
    <dataValidation type="list" showInputMessage="1" showErrorMessage="1" prompt="Indicare A (opzione A - p.to 8.1.2 17025:2017) o B (opzione B - p.to 8.1.3 17025:2017)" sqref="C14" xr:uid="{C42950E9-D348-2342-9CC9-683E4325B98C}">
      <formula1>"A,B"</formula1>
    </dataValidation>
    <dataValidation type="list" allowBlank="1" showDropDown="1" showInputMessage="1" showErrorMessage="1" error="Digitare x (minuscolo) per selezionare, lasciare vuota la cella altrimenti." sqref="F17:G56" xr:uid="{7F7D1143-55A1-6B4D-8325-224B114C375B}">
      <formula1>"x"</formula1>
    </dataValidation>
  </dataValidations>
  <hyperlinks>
    <hyperlink ref="E9:G9" location="'2 | Scopo di accreditamento'!A1" display="Vai allo Scopo di Accreditamento &gt;&gt;&gt;" xr:uid="{B637F47A-0327-6048-A7B9-FBD2022FAAFA}"/>
  </hyperlinks>
  <pageMargins left="0.7" right="0.7" top="0.75" bottom="0.75" header="0.3" footer="0.3"/>
  <ignoredErrors>
    <ignoredError sqref="A4"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5EB5-348A-5B4A-A358-E0E60D55A752}">
  <sheetPr codeName="Foglio5"/>
  <dimension ref="A1:Q71"/>
  <sheetViews>
    <sheetView showGridLines="0" zoomScaleNormal="100" workbookViewId="0">
      <selection activeCell="A3" sqref="A3"/>
    </sheetView>
  </sheetViews>
  <sheetFormatPr baseColWidth="10" defaultRowHeight="15" x14ac:dyDescent="0.2"/>
  <cols>
    <col min="1" max="1" width="8.83203125" customWidth="1"/>
    <col min="2" max="2" width="40.83203125" customWidth="1"/>
    <col min="3" max="3" width="50.83203125" customWidth="1"/>
    <col min="4" max="4" width="35.1640625" style="38" customWidth="1"/>
    <col min="5" max="5" width="23.83203125" customWidth="1"/>
    <col min="6" max="6" width="26" style="38" customWidth="1"/>
    <col min="7" max="7" width="29.33203125" style="38" customWidth="1"/>
    <col min="8" max="8" width="24.5" customWidth="1"/>
    <col min="9" max="9" width="8.83203125" customWidth="1"/>
    <col min="10" max="10" width="6.83203125" style="38" customWidth="1"/>
    <col min="11" max="11" width="30.83203125" style="38" customWidth="1"/>
    <col min="12" max="12" width="8.83203125" style="38" customWidth="1"/>
    <col min="13" max="13" width="35.83203125" customWidth="1"/>
    <col min="14" max="15" width="30.83203125" customWidth="1"/>
    <col min="16" max="16" width="8.83203125" customWidth="1"/>
    <col min="17" max="17" width="9.1640625" hidden="1" customWidth="1"/>
    <col min="18" max="256" width="8.83203125" customWidth="1"/>
  </cols>
  <sheetData>
    <row r="1" spans="1:15" s="44" customFormat="1" ht="62" customHeight="1" x14ac:dyDescent="0.15">
      <c r="A1" s="164" t="str">
        <f>'2 | Scope of accreditation'!A1:B1</f>
        <v>Calibration Laboratories Department</v>
      </c>
      <c r="B1" s="164"/>
    </row>
    <row r="2" spans="1:15" s="10" customFormat="1" ht="15" customHeight="1" x14ac:dyDescent="0.2">
      <c r="A2" s="268" t="str">
        <f>REV_DA_05</f>
        <v>DA-05 rev. 11-14</v>
      </c>
      <c r="B2" s="268"/>
    </row>
    <row r="3" spans="1:15" ht="10" customHeight="1" x14ac:dyDescent="0.2"/>
    <row r="4" spans="1:15" s="44" customFormat="1" ht="20" customHeight="1" x14ac:dyDescent="0.15">
      <c r="A4" s="60" t="s">
        <v>112</v>
      </c>
      <c r="B4" s="179" t="s">
        <v>188</v>
      </c>
      <c r="C4" s="179"/>
      <c r="D4" s="179"/>
      <c r="E4" s="179"/>
      <c r="F4" s="179"/>
      <c r="G4" s="179"/>
      <c r="H4" s="179"/>
      <c r="I4" s="179"/>
      <c r="J4" s="179"/>
      <c r="K4" s="179"/>
      <c r="L4" s="179"/>
      <c r="M4" s="179"/>
      <c r="N4" s="179"/>
      <c r="O4" s="179"/>
    </row>
    <row r="5" spans="1:15" s="44" customFormat="1" ht="14" x14ac:dyDescent="0.15"/>
    <row r="6" spans="1:15" s="78" customFormat="1" ht="30.5" customHeight="1" x14ac:dyDescent="0.2">
      <c r="A6" s="77" t="s">
        <v>485</v>
      </c>
      <c r="B6" s="246" t="s">
        <v>189</v>
      </c>
      <c r="C6" s="283"/>
      <c r="D6" s="283"/>
      <c r="E6" s="283"/>
      <c r="F6" s="283"/>
      <c r="G6" s="283"/>
      <c r="H6" s="283"/>
      <c r="I6" s="283"/>
      <c r="J6" s="283"/>
      <c r="K6" s="283"/>
      <c r="L6" s="132"/>
    </row>
    <row r="7" spans="1:15" s="44" customFormat="1" ht="14" x14ac:dyDescent="0.15">
      <c r="B7" s="252" t="s">
        <v>190</v>
      </c>
      <c r="C7" s="252"/>
      <c r="D7" s="252"/>
      <c r="E7" s="252"/>
      <c r="F7" s="252"/>
      <c r="G7" s="252"/>
      <c r="H7" s="252"/>
    </row>
    <row r="8" spans="1:15" s="78" customFormat="1" ht="20" customHeight="1" x14ac:dyDescent="0.2">
      <c r="A8" s="77" t="s">
        <v>126</v>
      </c>
    </row>
    <row r="9" spans="1:15" s="82" customFormat="1" ht="18" customHeight="1" x14ac:dyDescent="0.2">
      <c r="A9" s="114" t="s">
        <v>1</v>
      </c>
      <c r="B9" s="247" t="s">
        <v>191</v>
      </c>
      <c r="C9" s="247"/>
      <c r="D9" s="247"/>
      <c r="E9" s="247"/>
      <c r="F9" s="247"/>
      <c r="G9" s="247"/>
      <c r="H9" s="247"/>
      <c r="I9" s="117"/>
      <c r="J9" s="117"/>
      <c r="K9" s="117"/>
      <c r="L9" s="117"/>
    </row>
    <row r="10" spans="1:15" s="82" customFormat="1" ht="18" customHeight="1" x14ac:dyDescent="0.2">
      <c r="A10" s="114" t="s">
        <v>2</v>
      </c>
      <c r="B10" s="248" t="s">
        <v>192</v>
      </c>
      <c r="C10" s="248"/>
      <c r="D10" s="248"/>
      <c r="E10" s="248"/>
      <c r="F10" s="248"/>
      <c r="G10" s="248"/>
      <c r="H10" s="248"/>
      <c r="I10" s="118"/>
      <c r="J10" s="118"/>
      <c r="K10" s="118"/>
      <c r="L10" s="118"/>
      <c r="M10" s="57"/>
    </row>
    <row r="11" spans="1:15" s="82" customFormat="1" ht="18" customHeight="1" x14ac:dyDescent="0.2">
      <c r="A11" s="114" t="s">
        <v>3</v>
      </c>
      <c r="B11" s="248" t="s">
        <v>193</v>
      </c>
      <c r="C11" s="248"/>
      <c r="D11" s="248"/>
      <c r="E11" s="248"/>
      <c r="F11" s="248"/>
      <c r="G11" s="248"/>
      <c r="H11" s="248"/>
      <c r="I11" s="118"/>
      <c r="J11" s="118"/>
      <c r="K11" s="118"/>
      <c r="L11" s="118"/>
      <c r="M11" s="57"/>
    </row>
    <row r="12" spans="1:15" s="82" customFormat="1" ht="18" customHeight="1" x14ac:dyDescent="0.2">
      <c r="A12" s="114" t="s">
        <v>4</v>
      </c>
      <c r="B12" s="248" t="s">
        <v>194</v>
      </c>
      <c r="C12" s="248"/>
      <c r="D12" s="248"/>
      <c r="E12" s="248"/>
      <c r="F12" s="248"/>
      <c r="G12" s="248"/>
      <c r="H12" s="248"/>
      <c r="I12" s="118"/>
      <c r="J12" s="118"/>
      <c r="K12" s="118"/>
      <c r="L12" s="118"/>
    </row>
    <row r="13" spans="1:15" s="82" customFormat="1" ht="30" customHeight="1" x14ac:dyDescent="0.2">
      <c r="A13" s="114" t="s">
        <v>5</v>
      </c>
      <c r="B13" s="282" t="s">
        <v>195</v>
      </c>
      <c r="C13" s="282"/>
      <c r="D13" s="282"/>
      <c r="E13" s="282"/>
      <c r="F13" s="282"/>
      <c r="G13" s="282"/>
      <c r="H13" s="282"/>
      <c r="I13" s="119"/>
      <c r="J13" s="119"/>
      <c r="K13" s="119"/>
      <c r="L13" s="119"/>
    </row>
    <row r="14" spans="1:15" s="82" customFormat="1" ht="30.5" customHeight="1" x14ac:dyDescent="0.2">
      <c r="A14" s="114" t="s">
        <v>6</v>
      </c>
      <c r="B14" s="248" t="s">
        <v>219</v>
      </c>
      <c r="C14" s="248"/>
      <c r="D14" s="248"/>
      <c r="E14" s="248"/>
      <c r="F14" s="248"/>
      <c r="G14" s="248"/>
      <c r="H14" s="248"/>
      <c r="I14" s="118"/>
      <c r="J14" s="118"/>
      <c r="K14" s="118"/>
      <c r="L14" s="118"/>
      <c r="M14" s="57"/>
    </row>
    <row r="15" spans="1:15" s="82" customFormat="1" ht="18" customHeight="1" x14ac:dyDescent="0.2">
      <c r="A15" s="114" t="s">
        <v>7</v>
      </c>
      <c r="B15" s="248" t="s">
        <v>220</v>
      </c>
      <c r="C15" s="248"/>
      <c r="D15" s="248"/>
      <c r="E15" s="248"/>
      <c r="F15" s="248"/>
      <c r="G15" s="248"/>
      <c r="H15" s="248"/>
      <c r="I15" s="248"/>
      <c r="J15" s="248"/>
      <c r="K15" s="248"/>
      <c r="L15" s="130"/>
    </row>
    <row r="16" spans="1:15" s="82" customFormat="1" ht="18" customHeight="1" x14ac:dyDescent="0.2">
      <c r="A16" s="114" t="s">
        <v>78</v>
      </c>
      <c r="B16" s="248" t="s">
        <v>196</v>
      </c>
      <c r="C16" s="248"/>
      <c r="D16" s="248"/>
      <c r="E16" s="248"/>
      <c r="F16" s="248"/>
      <c r="G16" s="248"/>
      <c r="H16" s="248"/>
      <c r="I16" s="248"/>
      <c r="J16" s="248"/>
      <c r="K16" s="248"/>
      <c r="L16" s="130"/>
    </row>
    <row r="17" spans="1:17" s="82" customFormat="1" ht="18" customHeight="1" x14ac:dyDescent="0.2">
      <c r="A17" s="114" t="s">
        <v>117</v>
      </c>
      <c r="B17" s="248" t="s">
        <v>197</v>
      </c>
      <c r="C17" s="248"/>
      <c r="D17" s="248"/>
      <c r="E17" s="248"/>
      <c r="F17" s="248"/>
      <c r="G17" s="248"/>
      <c r="H17" s="248"/>
      <c r="I17" s="248"/>
      <c r="J17" s="248"/>
      <c r="K17" s="248"/>
      <c r="L17" s="130"/>
    </row>
    <row r="18" spans="1:17" s="143" customFormat="1" ht="10" customHeight="1" x14ac:dyDescent="0.15">
      <c r="E18" s="293"/>
      <c r="F18" s="294"/>
      <c r="G18" s="294"/>
      <c r="H18" s="294"/>
      <c r="I18" s="295"/>
      <c r="J18" s="280"/>
      <c r="K18" s="281"/>
      <c r="L18" s="296"/>
      <c r="M18" s="280"/>
      <c r="N18" s="281"/>
      <c r="O18" s="281"/>
    </row>
    <row r="19" spans="1:17" s="96" customFormat="1" ht="22.25" customHeight="1" x14ac:dyDescent="0.15">
      <c r="A19" s="63"/>
      <c r="B19" s="63"/>
      <c r="C19" s="63"/>
      <c r="D19" s="63"/>
      <c r="E19" s="286" t="s">
        <v>200</v>
      </c>
      <c r="F19" s="287"/>
      <c r="G19" s="288" t="s">
        <v>98</v>
      </c>
      <c r="H19" s="288"/>
      <c r="I19" s="289"/>
      <c r="J19" s="290" t="s">
        <v>116</v>
      </c>
      <c r="K19" s="291"/>
      <c r="L19" s="292"/>
      <c r="M19" s="284" t="s">
        <v>208</v>
      </c>
      <c r="N19" s="285"/>
      <c r="O19" s="285"/>
    </row>
    <row r="20" spans="1:17" s="96" customFormat="1" ht="42" customHeight="1" x14ac:dyDescent="0.2">
      <c r="A20" s="92" t="s">
        <v>97</v>
      </c>
      <c r="B20" s="92" t="s">
        <v>133</v>
      </c>
      <c r="C20" s="92" t="s">
        <v>198</v>
      </c>
      <c r="D20" s="105" t="s">
        <v>199</v>
      </c>
      <c r="E20" s="105" t="s">
        <v>201</v>
      </c>
      <c r="F20" s="105" t="s">
        <v>202</v>
      </c>
      <c r="G20" s="112" t="s">
        <v>203</v>
      </c>
      <c r="H20" s="112" t="s">
        <v>204</v>
      </c>
      <c r="I20" s="112" t="s">
        <v>205</v>
      </c>
      <c r="J20" s="93" t="s">
        <v>206</v>
      </c>
      <c r="K20" s="93" t="s">
        <v>207</v>
      </c>
      <c r="L20" s="93" t="s">
        <v>205</v>
      </c>
      <c r="M20" s="113" t="s">
        <v>209</v>
      </c>
      <c r="N20" s="113" t="s">
        <v>210</v>
      </c>
      <c r="O20" s="113" t="s">
        <v>211</v>
      </c>
    </row>
    <row r="21" spans="1:17" s="71" customFormat="1" ht="18" customHeight="1" x14ac:dyDescent="0.2">
      <c r="A21" s="87">
        <v>1</v>
      </c>
      <c r="B21" s="88"/>
      <c r="C21" s="88"/>
      <c r="D21" s="88"/>
      <c r="E21" s="144"/>
      <c r="F21" s="144"/>
      <c r="G21" s="144"/>
      <c r="H21" s="87"/>
      <c r="I21" s="87"/>
      <c r="J21" s="87"/>
      <c r="K21" s="87"/>
      <c r="L21" s="87"/>
      <c r="M21" s="89"/>
      <c r="N21" s="89"/>
      <c r="O21" s="89"/>
      <c r="Q21" s="71" t="e">
        <f t="shared" ref="Q21:Q64" si="0">VLOOKUP(B21,_GRANDEZZECOD,2)</f>
        <v>#N/A</v>
      </c>
    </row>
    <row r="22" spans="1:17" s="71" customFormat="1" ht="18" customHeight="1" x14ac:dyDescent="0.2">
      <c r="A22" s="87"/>
      <c r="B22" s="88"/>
      <c r="C22" s="88"/>
      <c r="D22" s="88"/>
      <c r="E22" s="144"/>
      <c r="F22" s="144"/>
      <c r="G22" s="144"/>
      <c r="H22" s="87"/>
      <c r="I22" s="87"/>
      <c r="J22" s="87"/>
      <c r="K22" s="87"/>
      <c r="L22" s="87"/>
      <c r="M22" s="89"/>
      <c r="N22" s="89"/>
      <c r="O22" s="89"/>
      <c r="Q22" s="71" t="e">
        <f>VLOOKUP(B22,_GRANDEZZECOD,2)</f>
        <v>#N/A</v>
      </c>
    </row>
    <row r="23" spans="1:17" s="71" customFormat="1" ht="18" customHeight="1" x14ac:dyDescent="0.2">
      <c r="A23" s="87" t="str">
        <f>IF(B23="","",IF(A21="","",(A21+1)))</f>
        <v/>
      </c>
      <c r="B23" s="88"/>
      <c r="C23" s="88"/>
      <c r="D23" s="88"/>
      <c r="E23" s="144"/>
      <c r="F23" s="144"/>
      <c r="G23" s="144"/>
      <c r="H23" s="87"/>
      <c r="I23" s="87"/>
      <c r="J23" s="87"/>
      <c r="K23" s="87"/>
      <c r="L23" s="87"/>
      <c r="M23" s="89"/>
      <c r="N23" s="89"/>
      <c r="O23" s="89"/>
      <c r="Q23" s="71" t="e">
        <f t="shared" si="0"/>
        <v>#N/A</v>
      </c>
    </row>
    <row r="24" spans="1:17" s="71" customFormat="1" ht="18" customHeight="1" x14ac:dyDescent="0.2">
      <c r="A24" s="87" t="str">
        <f t="shared" ref="A24:A64" si="1">IF(B24="","",IF(A23="","",(A23+1)))</f>
        <v/>
      </c>
      <c r="B24" s="88"/>
      <c r="C24" s="88"/>
      <c r="D24" s="88"/>
      <c r="E24" s="144"/>
      <c r="F24" s="144"/>
      <c r="G24" s="144"/>
      <c r="H24" s="87"/>
      <c r="I24" s="87"/>
      <c r="J24" s="87"/>
      <c r="K24" s="87"/>
      <c r="L24" s="87"/>
      <c r="M24" s="89"/>
      <c r="N24" s="89"/>
      <c r="O24" s="89"/>
      <c r="Q24" s="71" t="e">
        <f t="shared" si="0"/>
        <v>#N/A</v>
      </c>
    </row>
    <row r="25" spans="1:17" s="71" customFormat="1" ht="18" customHeight="1" x14ac:dyDescent="0.2">
      <c r="A25" s="87" t="str">
        <f t="shared" si="1"/>
        <v/>
      </c>
      <c r="B25" s="88"/>
      <c r="C25" s="88"/>
      <c r="D25" s="88"/>
      <c r="E25" s="144"/>
      <c r="F25" s="144"/>
      <c r="G25" s="144"/>
      <c r="H25" s="87"/>
      <c r="I25" s="87"/>
      <c r="J25" s="87"/>
      <c r="K25" s="87"/>
      <c r="L25" s="87"/>
      <c r="M25" s="89"/>
      <c r="N25" s="89"/>
      <c r="O25" s="89"/>
      <c r="Q25" s="71" t="e">
        <f t="shared" si="0"/>
        <v>#N/A</v>
      </c>
    </row>
    <row r="26" spans="1:17" s="71" customFormat="1" ht="18" customHeight="1" x14ac:dyDescent="0.2">
      <c r="A26" s="87" t="str">
        <f t="shared" si="1"/>
        <v/>
      </c>
      <c r="B26" s="88"/>
      <c r="C26" s="88"/>
      <c r="D26" s="88"/>
      <c r="E26" s="144"/>
      <c r="F26" s="144"/>
      <c r="G26" s="144"/>
      <c r="H26" s="87"/>
      <c r="I26" s="87"/>
      <c r="J26" s="87"/>
      <c r="K26" s="87"/>
      <c r="L26" s="87"/>
      <c r="M26" s="89"/>
      <c r="N26" s="89"/>
      <c r="O26" s="89"/>
      <c r="Q26" s="71" t="e">
        <f t="shared" si="0"/>
        <v>#N/A</v>
      </c>
    </row>
    <row r="27" spans="1:17" s="71" customFormat="1" ht="18" customHeight="1" x14ac:dyDescent="0.2">
      <c r="A27" s="87" t="str">
        <f t="shared" si="1"/>
        <v/>
      </c>
      <c r="B27" s="88"/>
      <c r="C27" s="88"/>
      <c r="D27" s="88"/>
      <c r="E27" s="144"/>
      <c r="F27" s="144"/>
      <c r="G27" s="144"/>
      <c r="H27" s="87"/>
      <c r="I27" s="87"/>
      <c r="J27" s="87"/>
      <c r="K27" s="87"/>
      <c r="L27" s="87"/>
      <c r="M27" s="89"/>
      <c r="N27" s="89"/>
      <c r="O27" s="89"/>
      <c r="Q27" s="71" t="e">
        <f t="shared" si="0"/>
        <v>#N/A</v>
      </c>
    </row>
    <row r="28" spans="1:17" s="71" customFormat="1" ht="18" customHeight="1" x14ac:dyDescent="0.2">
      <c r="A28" s="87" t="str">
        <f t="shared" si="1"/>
        <v/>
      </c>
      <c r="B28" s="88"/>
      <c r="C28" s="88"/>
      <c r="D28" s="88"/>
      <c r="E28" s="144"/>
      <c r="F28" s="144"/>
      <c r="G28" s="144"/>
      <c r="H28" s="87"/>
      <c r="I28" s="87"/>
      <c r="J28" s="87"/>
      <c r="K28" s="87"/>
      <c r="L28" s="87"/>
      <c r="M28" s="89"/>
      <c r="N28" s="89"/>
      <c r="O28" s="89"/>
      <c r="Q28" s="71" t="e">
        <f t="shared" si="0"/>
        <v>#N/A</v>
      </c>
    </row>
    <row r="29" spans="1:17" s="71" customFormat="1" ht="18" customHeight="1" x14ac:dyDescent="0.2">
      <c r="A29" s="87" t="str">
        <f t="shared" si="1"/>
        <v/>
      </c>
      <c r="B29" s="88"/>
      <c r="C29" s="88"/>
      <c r="D29" s="88"/>
      <c r="E29" s="144"/>
      <c r="F29" s="144"/>
      <c r="G29" s="144"/>
      <c r="H29" s="87"/>
      <c r="I29" s="87"/>
      <c r="J29" s="87"/>
      <c r="K29" s="87"/>
      <c r="L29" s="87"/>
      <c r="M29" s="89"/>
      <c r="N29" s="89"/>
      <c r="O29" s="89"/>
      <c r="Q29" s="71" t="e">
        <f t="shared" si="0"/>
        <v>#N/A</v>
      </c>
    </row>
    <row r="30" spans="1:17" s="71" customFormat="1" ht="18" customHeight="1" x14ac:dyDescent="0.2">
      <c r="A30" s="87" t="str">
        <f t="shared" si="1"/>
        <v/>
      </c>
      <c r="B30" s="88"/>
      <c r="C30" s="88"/>
      <c r="D30" s="88"/>
      <c r="E30" s="144"/>
      <c r="F30" s="144"/>
      <c r="G30" s="144"/>
      <c r="H30" s="87"/>
      <c r="I30" s="87"/>
      <c r="J30" s="87"/>
      <c r="K30" s="87"/>
      <c r="L30" s="87"/>
      <c r="M30" s="89"/>
      <c r="N30" s="89"/>
      <c r="O30" s="89"/>
      <c r="Q30" s="71" t="e">
        <f t="shared" si="0"/>
        <v>#N/A</v>
      </c>
    </row>
    <row r="31" spans="1:17" s="71" customFormat="1" ht="18" customHeight="1" x14ac:dyDescent="0.2">
      <c r="A31" s="87" t="str">
        <f t="shared" si="1"/>
        <v/>
      </c>
      <c r="B31" s="88"/>
      <c r="C31" s="88"/>
      <c r="D31" s="88"/>
      <c r="E31" s="144"/>
      <c r="F31" s="144"/>
      <c r="G31" s="144"/>
      <c r="H31" s="87"/>
      <c r="I31" s="87"/>
      <c r="J31" s="87"/>
      <c r="K31" s="87"/>
      <c r="L31" s="87"/>
      <c r="M31" s="89"/>
      <c r="N31" s="89"/>
      <c r="O31" s="89"/>
      <c r="Q31" s="71" t="e">
        <f t="shared" si="0"/>
        <v>#N/A</v>
      </c>
    </row>
    <row r="32" spans="1:17" s="71" customFormat="1" ht="18" customHeight="1" x14ac:dyDescent="0.2">
      <c r="A32" s="87" t="str">
        <f t="shared" si="1"/>
        <v/>
      </c>
      <c r="B32" s="88"/>
      <c r="C32" s="88"/>
      <c r="D32" s="88"/>
      <c r="E32" s="144"/>
      <c r="F32" s="144"/>
      <c r="G32" s="144"/>
      <c r="H32" s="87"/>
      <c r="I32" s="87"/>
      <c r="J32" s="87"/>
      <c r="K32" s="87"/>
      <c r="L32" s="87"/>
      <c r="M32" s="89"/>
      <c r="N32" s="89"/>
      <c r="O32" s="89"/>
      <c r="Q32" s="71" t="e">
        <f t="shared" si="0"/>
        <v>#N/A</v>
      </c>
    </row>
    <row r="33" spans="1:17" s="71" customFormat="1" ht="18" customHeight="1" x14ac:dyDescent="0.2">
      <c r="A33" s="87" t="str">
        <f t="shared" si="1"/>
        <v/>
      </c>
      <c r="B33" s="88"/>
      <c r="C33" s="88"/>
      <c r="D33" s="88"/>
      <c r="E33" s="144"/>
      <c r="F33" s="144"/>
      <c r="G33" s="144"/>
      <c r="H33" s="87"/>
      <c r="I33" s="87"/>
      <c r="J33" s="87"/>
      <c r="K33" s="87"/>
      <c r="L33" s="87"/>
      <c r="M33" s="89"/>
      <c r="N33" s="89"/>
      <c r="O33" s="89"/>
      <c r="Q33" s="71" t="e">
        <f t="shared" si="0"/>
        <v>#N/A</v>
      </c>
    </row>
    <row r="34" spans="1:17" s="71" customFormat="1" ht="18" customHeight="1" x14ac:dyDescent="0.2">
      <c r="A34" s="87" t="str">
        <f t="shared" si="1"/>
        <v/>
      </c>
      <c r="B34" s="88"/>
      <c r="C34" s="88"/>
      <c r="D34" s="88"/>
      <c r="E34" s="144"/>
      <c r="F34" s="144"/>
      <c r="G34" s="144"/>
      <c r="H34" s="87"/>
      <c r="I34" s="87"/>
      <c r="J34" s="87"/>
      <c r="K34" s="87"/>
      <c r="L34" s="87"/>
      <c r="M34" s="89"/>
      <c r="N34" s="89"/>
      <c r="O34" s="89"/>
      <c r="Q34" s="71" t="e">
        <f t="shared" si="0"/>
        <v>#N/A</v>
      </c>
    </row>
    <row r="35" spans="1:17" s="71" customFormat="1" ht="18" customHeight="1" x14ac:dyDescent="0.2">
      <c r="A35" s="87" t="str">
        <f t="shared" si="1"/>
        <v/>
      </c>
      <c r="B35" s="88"/>
      <c r="C35" s="88"/>
      <c r="D35" s="88"/>
      <c r="E35" s="144"/>
      <c r="F35" s="144"/>
      <c r="G35" s="144"/>
      <c r="H35" s="87"/>
      <c r="I35" s="87"/>
      <c r="J35" s="87"/>
      <c r="K35" s="87"/>
      <c r="L35" s="87"/>
      <c r="M35" s="89"/>
      <c r="N35" s="89"/>
      <c r="O35" s="89"/>
      <c r="Q35" s="71" t="e">
        <f t="shared" si="0"/>
        <v>#N/A</v>
      </c>
    </row>
    <row r="36" spans="1:17" s="71" customFormat="1" ht="18" customHeight="1" x14ac:dyDescent="0.2">
      <c r="A36" s="87" t="str">
        <f t="shared" si="1"/>
        <v/>
      </c>
      <c r="B36" s="88"/>
      <c r="C36" s="88"/>
      <c r="D36" s="88"/>
      <c r="E36" s="144"/>
      <c r="F36" s="144"/>
      <c r="G36" s="144"/>
      <c r="H36" s="87"/>
      <c r="I36" s="87"/>
      <c r="J36" s="87"/>
      <c r="K36" s="87"/>
      <c r="L36" s="87"/>
      <c r="M36" s="89"/>
      <c r="N36" s="89"/>
      <c r="O36" s="89"/>
      <c r="Q36" s="71" t="e">
        <f t="shared" si="0"/>
        <v>#N/A</v>
      </c>
    </row>
    <row r="37" spans="1:17" s="71" customFormat="1" ht="18" customHeight="1" x14ac:dyDescent="0.2">
      <c r="A37" s="87" t="str">
        <f t="shared" si="1"/>
        <v/>
      </c>
      <c r="B37" s="88"/>
      <c r="C37" s="88"/>
      <c r="D37" s="88"/>
      <c r="E37" s="144"/>
      <c r="F37" s="144"/>
      <c r="G37" s="144"/>
      <c r="H37" s="87"/>
      <c r="I37" s="87"/>
      <c r="J37" s="87"/>
      <c r="K37" s="87"/>
      <c r="L37" s="87"/>
      <c r="M37" s="89"/>
      <c r="N37" s="89"/>
      <c r="O37" s="89"/>
      <c r="Q37" s="71" t="e">
        <f t="shared" si="0"/>
        <v>#N/A</v>
      </c>
    </row>
    <row r="38" spans="1:17" s="71" customFormat="1" ht="18" customHeight="1" x14ac:dyDescent="0.2">
      <c r="A38" s="87" t="str">
        <f t="shared" si="1"/>
        <v/>
      </c>
      <c r="B38" s="88"/>
      <c r="C38" s="88"/>
      <c r="D38" s="88"/>
      <c r="E38" s="144"/>
      <c r="F38" s="144"/>
      <c r="G38" s="144"/>
      <c r="H38" s="87"/>
      <c r="I38" s="87"/>
      <c r="J38" s="87"/>
      <c r="K38" s="87"/>
      <c r="L38" s="87"/>
      <c r="M38" s="89"/>
      <c r="N38" s="89"/>
      <c r="O38" s="89"/>
      <c r="Q38" s="71" t="e">
        <f t="shared" si="0"/>
        <v>#N/A</v>
      </c>
    </row>
    <row r="39" spans="1:17" s="71" customFormat="1" ht="18" customHeight="1" x14ac:dyDescent="0.2">
      <c r="A39" s="87" t="str">
        <f t="shared" si="1"/>
        <v/>
      </c>
      <c r="B39" s="88"/>
      <c r="C39" s="88"/>
      <c r="D39" s="88"/>
      <c r="E39" s="144"/>
      <c r="F39" s="144"/>
      <c r="G39" s="144"/>
      <c r="H39" s="87"/>
      <c r="I39" s="87"/>
      <c r="J39" s="87"/>
      <c r="K39" s="87"/>
      <c r="L39" s="87"/>
      <c r="M39" s="89"/>
      <c r="N39" s="89"/>
      <c r="O39" s="89"/>
      <c r="Q39" s="71" t="e">
        <f t="shared" si="0"/>
        <v>#N/A</v>
      </c>
    </row>
    <row r="40" spans="1:17" s="71" customFormat="1" ht="18" customHeight="1" x14ac:dyDescent="0.2">
      <c r="A40" s="87" t="str">
        <f t="shared" si="1"/>
        <v/>
      </c>
      <c r="B40" s="88"/>
      <c r="C40" s="88"/>
      <c r="D40" s="88"/>
      <c r="E40" s="144"/>
      <c r="F40" s="144"/>
      <c r="G40" s="144"/>
      <c r="H40" s="87"/>
      <c r="I40" s="87"/>
      <c r="J40" s="87"/>
      <c r="K40" s="87"/>
      <c r="L40" s="87"/>
      <c r="M40" s="89"/>
      <c r="N40" s="89"/>
      <c r="O40" s="89"/>
      <c r="Q40" s="71" t="e">
        <f t="shared" si="0"/>
        <v>#N/A</v>
      </c>
    </row>
    <row r="41" spans="1:17" s="71" customFormat="1" ht="18" customHeight="1" x14ac:dyDescent="0.2">
      <c r="A41" s="87" t="str">
        <f t="shared" si="1"/>
        <v/>
      </c>
      <c r="B41" s="88"/>
      <c r="C41" s="88"/>
      <c r="D41" s="88"/>
      <c r="E41" s="144"/>
      <c r="F41" s="144"/>
      <c r="G41" s="144"/>
      <c r="H41" s="87"/>
      <c r="I41" s="87"/>
      <c r="J41" s="87"/>
      <c r="K41" s="87"/>
      <c r="L41" s="87"/>
      <c r="M41" s="89"/>
      <c r="N41" s="89"/>
      <c r="O41" s="89"/>
      <c r="Q41" s="71" t="e">
        <f t="shared" si="0"/>
        <v>#N/A</v>
      </c>
    </row>
    <row r="42" spans="1:17" s="71" customFormat="1" ht="18" customHeight="1" x14ac:dyDescent="0.2">
      <c r="A42" s="87" t="str">
        <f t="shared" si="1"/>
        <v/>
      </c>
      <c r="B42" s="88"/>
      <c r="C42" s="88"/>
      <c r="D42" s="88"/>
      <c r="E42" s="144"/>
      <c r="F42" s="144"/>
      <c r="G42" s="144"/>
      <c r="H42" s="87"/>
      <c r="I42" s="87"/>
      <c r="J42" s="87"/>
      <c r="K42" s="87"/>
      <c r="L42" s="87"/>
      <c r="M42" s="89"/>
      <c r="N42" s="89"/>
      <c r="O42" s="89"/>
      <c r="Q42" s="71" t="e">
        <f t="shared" si="0"/>
        <v>#N/A</v>
      </c>
    </row>
    <row r="43" spans="1:17" s="71" customFormat="1" ht="18" customHeight="1" x14ac:dyDescent="0.2">
      <c r="A43" s="87" t="str">
        <f t="shared" si="1"/>
        <v/>
      </c>
      <c r="B43" s="88"/>
      <c r="C43" s="88"/>
      <c r="D43" s="88"/>
      <c r="E43" s="144"/>
      <c r="F43" s="144"/>
      <c r="G43" s="144"/>
      <c r="H43" s="87"/>
      <c r="I43" s="87"/>
      <c r="J43" s="87"/>
      <c r="K43" s="87"/>
      <c r="L43" s="87"/>
      <c r="M43" s="89"/>
      <c r="N43" s="89"/>
      <c r="O43" s="89"/>
      <c r="Q43" s="71" t="e">
        <f t="shared" si="0"/>
        <v>#N/A</v>
      </c>
    </row>
    <row r="44" spans="1:17" s="71" customFormat="1" ht="18" customHeight="1" x14ac:dyDescent="0.2">
      <c r="A44" s="87" t="str">
        <f t="shared" si="1"/>
        <v/>
      </c>
      <c r="B44" s="88"/>
      <c r="C44" s="88"/>
      <c r="D44" s="88"/>
      <c r="E44" s="144"/>
      <c r="F44" s="144"/>
      <c r="G44" s="144"/>
      <c r="H44" s="87"/>
      <c r="I44" s="87"/>
      <c r="J44" s="87"/>
      <c r="K44" s="87"/>
      <c r="L44" s="87"/>
      <c r="M44" s="89"/>
      <c r="N44" s="89"/>
      <c r="O44" s="89"/>
      <c r="Q44" s="71" t="e">
        <f t="shared" si="0"/>
        <v>#N/A</v>
      </c>
    </row>
    <row r="45" spans="1:17" s="71" customFormat="1" ht="18" customHeight="1" x14ac:dyDescent="0.2">
      <c r="A45" s="87" t="str">
        <f t="shared" si="1"/>
        <v/>
      </c>
      <c r="B45" s="88"/>
      <c r="C45" s="88"/>
      <c r="D45" s="88"/>
      <c r="E45" s="144"/>
      <c r="F45" s="144"/>
      <c r="G45" s="144"/>
      <c r="H45" s="87"/>
      <c r="I45" s="87"/>
      <c r="J45" s="87"/>
      <c r="K45" s="87"/>
      <c r="L45" s="87"/>
      <c r="M45" s="89"/>
      <c r="N45" s="89"/>
      <c r="O45" s="89"/>
      <c r="Q45" s="71" t="e">
        <f t="shared" si="0"/>
        <v>#N/A</v>
      </c>
    </row>
    <row r="46" spans="1:17" s="71" customFormat="1" ht="18" customHeight="1" x14ac:dyDescent="0.2">
      <c r="A46" s="87" t="str">
        <f t="shared" si="1"/>
        <v/>
      </c>
      <c r="B46" s="88"/>
      <c r="C46" s="88"/>
      <c r="D46" s="88"/>
      <c r="E46" s="144"/>
      <c r="F46" s="144"/>
      <c r="G46" s="144"/>
      <c r="H46" s="87"/>
      <c r="I46" s="87"/>
      <c r="J46" s="87"/>
      <c r="K46" s="87"/>
      <c r="L46" s="87"/>
      <c r="M46" s="89"/>
      <c r="N46" s="89"/>
      <c r="O46" s="89"/>
      <c r="Q46" s="71" t="e">
        <f t="shared" si="0"/>
        <v>#N/A</v>
      </c>
    </row>
    <row r="47" spans="1:17" s="71" customFormat="1" ht="18" customHeight="1" x14ac:dyDescent="0.2">
      <c r="A47" s="87" t="str">
        <f t="shared" si="1"/>
        <v/>
      </c>
      <c r="B47" s="88"/>
      <c r="C47" s="88"/>
      <c r="D47" s="88"/>
      <c r="E47" s="144"/>
      <c r="F47" s="144"/>
      <c r="G47" s="144"/>
      <c r="H47" s="87"/>
      <c r="I47" s="87"/>
      <c r="J47" s="87"/>
      <c r="K47" s="87"/>
      <c r="L47" s="87"/>
      <c r="M47" s="89"/>
      <c r="N47" s="89"/>
      <c r="O47" s="89"/>
      <c r="Q47" s="71" t="e">
        <f t="shared" si="0"/>
        <v>#N/A</v>
      </c>
    </row>
    <row r="48" spans="1:17" s="71" customFormat="1" ht="18" customHeight="1" x14ac:dyDescent="0.2">
      <c r="A48" s="87" t="str">
        <f t="shared" si="1"/>
        <v/>
      </c>
      <c r="B48" s="88"/>
      <c r="C48" s="88"/>
      <c r="D48" s="88"/>
      <c r="E48" s="144"/>
      <c r="F48" s="144"/>
      <c r="G48" s="144"/>
      <c r="H48" s="87"/>
      <c r="I48" s="87"/>
      <c r="J48" s="87"/>
      <c r="K48" s="87"/>
      <c r="L48" s="87"/>
      <c r="M48" s="89"/>
      <c r="N48" s="89"/>
      <c r="O48" s="89"/>
      <c r="Q48" s="71" t="e">
        <f t="shared" si="0"/>
        <v>#N/A</v>
      </c>
    </row>
    <row r="49" spans="1:17" s="71" customFormat="1" ht="18" customHeight="1" x14ac:dyDescent="0.2">
      <c r="A49" s="87" t="str">
        <f t="shared" si="1"/>
        <v/>
      </c>
      <c r="B49" s="88"/>
      <c r="C49" s="88"/>
      <c r="D49" s="88"/>
      <c r="E49" s="144"/>
      <c r="F49" s="144"/>
      <c r="G49" s="144"/>
      <c r="H49" s="87"/>
      <c r="I49" s="87"/>
      <c r="J49" s="87"/>
      <c r="K49" s="87"/>
      <c r="L49" s="87"/>
      <c r="M49" s="89"/>
      <c r="N49" s="89"/>
      <c r="O49" s="89"/>
      <c r="Q49" s="71" t="e">
        <f t="shared" si="0"/>
        <v>#N/A</v>
      </c>
    </row>
    <row r="50" spans="1:17" s="71" customFormat="1" ht="18" customHeight="1" x14ac:dyDescent="0.2">
      <c r="A50" s="87" t="str">
        <f t="shared" si="1"/>
        <v/>
      </c>
      <c r="B50" s="88"/>
      <c r="C50" s="88"/>
      <c r="D50" s="88"/>
      <c r="E50" s="144"/>
      <c r="F50" s="144"/>
      <c r="G50" s="144"/>
      <c r="H50" s="87"/>
      <c r="I50" s="87"/>
      <c r="J50" s="87"/>
      <c r="K50" s="87"/>
      <c r="L50" s="87"/>
      <c r="M50" s="89"/>
      <c r="N50" s="89"/>
      <c r="O50" s="89"/>
      <c r="Q50" s="71" t="e">
        <f t="shared" si="0"/>
        <v>#N/A</v>
      </c>
    </row>
    <row r="51" spans="1:17" s="71" customFormat="1" ht="18" customHeight="1" x14ac:dyDescent="0.2">
      <c r="A51" s="87" t="str">
        <f t="shared" si="1"/>
        <v/>
      </c>
      <c r="B51" s="88"/>
      <c r="C51" s="88"/>
      <c r="D51" s="88"/>
      <c r="E51" s="144"/>
      <c r="F51" s="144"/>
      <c r="G51" s="144"/>
      <c r="H51" s="87"/>
      <c r="I51" s="87"/>
      <c r="J51" s="87"/>
      <c r="K51" s="87"/>
      <c r="L51" s="87"/>
      <c r="M51" s="89"/>
      <c r="N51" s="89"/>
      <c r="O51" s="89"/>
      <c r="Q51" s="71" t="e">
        <f t="shared" si="0"/>
        <v>#N/A</v>
      </c>
    </row>
    <row r="52" spans="1:17" s="71" customFormat="1" ht="18" customHeight="1" x14ac:dyDescent="0.2">
      <c r="A52" s="87" t="str">
        <f t="shared" si="1"/>
        <v/>
      </c>
      <c r="B52" s="88"/>
      <c r="C52" s="88"/>
      <c r="D52" s="88"/>
      <c r="E52" s="144"/>
      <c r="F52" s="144"/>
      <c r="G52" s="144"/>
      <c r="H52" s="87"/>
      <c r="I52" s="87"/>
      <c r="J52" s="87"/>
      <c r="K52" s="87"/>
      <c r="L52" s="87"/>
      <c r="M52" s="89"/>
      <c r="N52" s="89"/>
      <c r="O52" s="89"/>
      <c r="Q52" s="71" t="e">
        <f t="shared" si="0"/>
        <v>#N/A</v>
      </c>
    </row>
    <row r="53" spans="1:17" s="71" customFormat="1" ht="18" customHeight="1" x14ac:dyDescent="0.2">
      <c r="A53" s="87" t="str">
        <f t="shared" si="1"/>
        <v/>
      </c>
      <c r="B53" s="88"/>
      <c r="C53" s="88"/>
      <c r="D53" s="88"/>
      <c r="E53" s="144"/>
      <c r="F53" s="144"/>
      <c r="G53" s="144"/>
      <c r="H53" s="87"/>
      <c r="I53" s="87"/>
      <c r="J53" s="87"/>
      <c r="K53" s="87"/>
      <c r="L53" s="87"/>
      <c r="M53" s="89"/>
      <c r="N53" s="89"/>
      <c r="O53" s="89"/>
      <c r="Q53" s="71" t="e">
        <f t="shared" si="0"/>
        <v>#N/A</v>
      </c>
    </row>
    <row r="54" spans="1:17" s="71" customFormat="1" ht="18" customHeight="1" x14ac:dyDescent="0.2">
      <c r="A54" s="87" t="str">
        <f t="shared" si="1"/>
        <v/>
      </c>
      <c r="B54" s="88"/>
      <c r="C54" s="88"/>
      <c r="D54" s="88"/>
      <c r="E54" s="144"/>
      <c r="F54" s="144"/>
      <c r="G54" s="144"/>
      <c r="H54" s="87"/>
      <c r="I54" s="87"/>
      <c r="J54" s="87"/>
      <c r="K54" s="87"/>
      <c r="L54" s="87"/>
      <c r="M54" s="89"/>
      <c r="N54" s="89"/>
      <c r="O54" s="89"/>
      <c r="Q54" s="71" t="e">
        <f t="shared" si="0"/>
        <v>#N/A</v>
      </c>
    </row>
    <row r="55" spans="1:17" s="71" customFormat="1" ht="18" customHeight="1" x14ac:dyDescent="0.2">
      <c r="A55" s="87" t="str">
        <f t="shared" si="1"/>
        <v/>
      </c>
      <c r="B55" s="88"/>
      <c r="C55" s="88"/>
      <c r="D55" s="88"/>
      <c r="E55" s="144"/>
      <c r="F55" s="144"/>
      <c r="G55" s="144"/>
      <c r="H55" s="87"/>
      <c r="I55" s="87"/>
      <c r="J55" s="87"/>
      <c r="K55" s="87"/>
      <c r="L55" s="87"/>
      <c r="M55" s="89"/>
      <c r="N55" s="89"/>
      <c r="O55" s="89"/>
      <c r="Q55" s="71" t="e">
        <f t="shared" si="0"/>
        <v>#N/A</v>
      </c>
    </row>
    <row r="56" spans="1:17" s="71" customFormat="1" ht="18" customHeight="1" x14ac:dyDescent="0.2">
      <c r="A56" s="87" t="str">
        <f t="shared" si="1"/>
        <v/>
      </c>
      <c r="B56" s="88"/>
      <c r="C56" s="88"/>
      <c r="D56" s="88"/>
      <c r="E56" s="144"/>
      <c r="F56" s="144"/>
      <c r="G56" s="144"/>
      <c r="H56" s="87"/>
      <c r="I56" s="87"/>
      <c r="J56" s="87"/>
      <c r="K56" s="87"/>
      <c r="L56" s="87"/>
      <c r="M56" s="89"/>
      <c r="N56" s="89"/>
      <c r="O56" s="89"/>
      <c r="Q56" s="71" t="e">
        <f t="shared" si="0"/>
        <v>#N/A</v>
      </c>
    </row>
    <row r="57" spans="1:17" s="71" customFormat="1" ht="18" customHeight="1" x14ac:dyDescent="0.2">
      <c r="A57" s="87" t="str">
        <f t="shared" si="1"/>
        <v/>
      </c>
      <c r="B57" s="88"/>
      <c r="C57" s="88"/>
      <c r="D57" s="88"/>
      <c r="E57" s="144"/>
      <c r="F57" s="144"/>
      <c r="G57" s="144"/>
      <c r="H57" s="87"/>
      <c r="I57" s="87"/>
      <c r="J57" s="87"/>
      <c r="K57" s="87"/>
      <c r="L57" s="87"/>
      <c r="M57" s="89"/>
      <c r="N57" s="89"/>
      <c r="O57" s="89"/>
      <c r="Q57" s="71" t="e">
        <f t="shared" si="0"/>
        <v>#N/A</v>
      </c>
    </row>
    <row r="58" spans="1:17" s="71" customFormat="1" ht="18" customHeight="1" x14ac:dyDescent="0.2">
      <c r="A58" s="87" t="str">
        <f t="shared" si="1"/>
        <v/>
      </c>
      <c r="B58" s="88"/>
      <c r="C58" s="88"/>
      <c r="D58" s="88"/>
      <c r="E58" s="144"/>
      <c r="F58" s="144"/>
      <c r="G58" s="144"/>
      <c r="H58" s="87"/>
      <c r="I58" s="87"/>
      <c r="J58" s="87"/>
      <c r="K58" s="87"/>
      <c r="L58" s="87"/>
      <c r="M58" s="89"/>
      <c r="N58" s="89"/>
      <c r="O58" s="89"/>
      <c r="Q58" s="71" t="e">
        <f t="shared" si="0"/>
        <v>#N/A</v>
      </c>
    </row>
    <row r="59" spans="1:17" s="71" customFormat="1" ht="18" customHeight="1" x14ac:dyDescent="0.2">
      <c r="A59" s="87" t="str">
        <f t="shared" si="1"/>
        <v/>
      </c>
      <c r="B59" s="88"/>
      <c r="C59" s="88"/>
      <c r="D59" s="88"/>
      <c r="E59" s="144"/>
      <c r="F59" s="144"/>
      <c r="G59" s="144"/>
      <c r="H59" s="87"/>
      <c r="I59" s="87"/>
      <c r="J59" s="87"/>
      <c r="K59" s="87"/>
      <c r="L59" s="87"/>
      <c r="M59" s="89"/>
      <c r="N59" s="89"/>
      <c r="O59" s="89"/>
      <c r="Q59" s="71" t="e">
        <f t="shared" si="0"/>
        <v>#N/A</v>
      </c>
    </row>
    <row r="60" spans="1:17" s="71" customFormat="1" ht="18" customHeight="1" x14ac:dyDescent="0.2">
      <c r="A60" s="87" t="str">
        <f t="shared" si="1"/>
        <v/>
      </c>
      <c r="B60" s="88"/>
      <c r="C60" s="88"/>
      <c r="D60" s="88"/>
      <c r="E60" s="144"/>
      <c r="F60" s="144"/>
      <c r="G60" s="144"/>
      <c r="H60" s="87"/>
      <c r="I60" s="87"/>
      <c r="J60" s="87"/>
      <c r="K60" s="87"/>
      <c r="L60" s="87"/>
      <c r="M60" s="89"/>
      <c r="N60" s="89"/>
      <c r="O60" s="89"/>
      <c r="Q60" s="71" t="e">
        <f t="shared" si="0"/>
        <v>#N/A</v>
      </c>
    </row>
    <row r="61" spans="1:17" s="71" customFormat="1" ht="18" customHeight="1" x14ac:dyDescent="0.2">
      <c r="A61" s="87" t="str">
        <f t="shared" si="1"/>
        <v/>
      </c>
      <c r="B61" s="88"/>
      <c r="C61" s="88"/>
      <c r="D61" s="88"/>
      <c r="E61" s="144"/>
      <c r="F61" s="144"/>
      <c r="G61" s="144"/>
      <c r="H61" s="87"/>
      <c r="I61" s="87"/>
      <c r="J61" s="87"/>
      <c r="K61" s="87"/>
      <c r="L61" s="87"/>
      <c r="M61" s="89"/>
      <c r="N61" s="89"/>
      <c r="O61" s="89"/>
      <c r="Q61" s="71" t="e">
        <f t="shared" si="0"/>
        <v>#N/A</v>
      </c>
    </row>
    <row r="62" spans="1:17" s="71" customFormat="1" ht="18" customHeight="1" x14ac:dyDescent="0.2">
      <c r="A62" s="87" t="str">
        <f t="shared" si="1"/>
        <v/>
      </c>
      <c r="B62" s="88"/>
      <c r="C62" s="88"/>
      <c r="D62" s="88"/>
      <c r="E62" s="144"/>
      <c r="F62" s="144"/>
      <c r="G62" s="144"/>
      <c r="H62" s="87"/>
      <c r="I62" s="87"/>
      <c r="J62" s="87"/>
      <c r="K62" s="87"/>
      <c r="L62" s="87"/>
      <c r="M62" s="89"/>
      <c r="N62" s="89"/>
      <c r="O62" s="89"/>
      <c r="Q62" s="71" t="e">
        <f t="shared" si="0"/>
        <v>#N/A</v>
      </c>
    </row>
    <row r="63" spans="1:17" s="71" customFormat="1" ht="18" customHeight="1" x14ac:dyDescent="0.2">
      <c r="A63" s="87" t="str">
        <f t="shared" si="1"/>
        <v/>
      </c>
      <c r="B63" s="88"/>
      <c r="C63" s="88"/>
      <c r="D63" s="88"/>
      <c r="E63" s="144"/>
      <c r="F63" s="144"/>
      <c r="G63" s="144"/>
      <c r="H63" s="87"/>
      <c r="I63" s="87"/>
      <c r="J63" s="87"/>
      <c r="K63" s="87"/>
      <c r="L63" s="87"/>
      <c r="M63" s="89"/>
      <c r="N63" s="89"/>
      <c r="O63" s="89"/>
      <c r="Q63" s="71" t="e">
        <f t="shared" si="0"/>
        <v>#N/A</v>
      </c>
    </row>
    <row r="64" spans="1:17" s="71" customFormat="1" ht="18" customHeight="1" x14ac:dyDescent="0.2">
      <c r="A64" s="87" t="str">
        <f t="shared" si="1"/>
        <v/>
      </c>
      <c r="B64" s="88"/>
      <c r="C64" s="88"/>
      <c r="D64" s="88"/>
      <c r="E64" s="144"/>
      <c r="F64" s="144"/>
      <c r="G64" s="144"/>
      <c r="H64" s="87"/>
      <c r="I64" s="87"/>
      <c r="J64" s="87"/>
      <c r="K64" s="87"/>
      <c r="L64" s="87"/>
      <c r="M64" s="89"/>
      <c r="N64" s="89"/>
      <c r="O64" s="89"/>
      <c r="Q64" s="71" t="e">
        <f t="shared" si="0"/>
        <v>#N/A</v>
      </c>
    </row>
    <row r="65" s="44" customFormat="1" ht="14" x14ac:dyDescent="0.15"/>
    <row r="66" s="44" customFormat="1" ht="14" x14ac:dyDescent="0.15"/>
    <row r="67" s="145" customFormat="1" x14ac:dyDescent="0.2"/>
    <row r="68" s="145" customFormat="1" x14ac:dyDescent="0.2"/>
    <row r="69" s="145" customFormat="1" x14ac:dyDescent="0.2"/>
    <row r="70" s="145" customFormat="1" x14ac:dyDescent="0.2"/>
    <row r="71" s="145" customFormat="1" x14ac:dyDescent="0.2"/>
  </sheetData>
  <mergeCells count="22">
    <mergeCell ref="M19:O19"/>
    <mergeCell ref="E19:F19"/>
    <mergeCell ref="G19:I19"/>
    <mergeCell ref="J19:L19"/>
    <mergeCell ref="E18:F18"/>
    <mergeCell ref="G18:I18"/>
    <mergeCell ref="J18:L18"/>
    <mergeCell ref="A1:B1"/>
    <mergeCell ref="B7:H7"/>
    <mergeCell ref="B9:H9"/>
    <mergeCell ref="B11:H11"/>
    <mergeCell ref="A2:B2"/>
    <mergeCell ref="B10:H10"/>
    <mergeCell ref="B4:O4"/>
    <mergeCell ref="B6:K6"/>
    <mergeCell ref="B16:K16"/>
    <mergeCell ref="B17:K17"/>
    <mergeCell ref="M18:O18"/>
    <mergeCell ref="B12:H12"/>
    <mergeCell ref="B13:H13"/>
    <mergeCell ref="B14:H14"/>
    <mergeCell ref="B15:K15"/>
  </mergeCells>
  <dataValidations count="5">
    <dataValidation type="list" allowBlank="1" showInputMessage="1" showErrorMessage="1" sqref="C21:C64" xr:uid="{9A9105E1-8CF8-FE49-8B2A-3BD1E335DADB}">
      <formula1>INDIRECT(Q21)</formula1>
    </dataValidation>
    <dataValidation type="list" allowBlank="1" showInputMessage="1" showErrorMessage="1" sqref="B21:B64" xr:uid="{F33EF4C8-7AE2-5943-98B8-75B4A3783854}">
      <formula1>_GRANDEZZE</formula1>
    </dataValidation>
    <dataValidation type="list" allowBlank="1" showInputMessage="1" showErrorMessage="1" error="Digitare X (minuscolo) per selezionare, lasciare vuota la cella altrimenti." sqref="E21:E64" xr:uid="{43254170-44F2-DA41-8440-65F62B53AA22}">
      <formula1>_STATO_PT</formula1>
    </dataValidation>
    <dataValidation type="list" allowBlank="1" showInputMessage="1" showErrorMessage="1" error="Digitare X (minuscolo) per selezionare, lasciare vuota la cella altrimenti." sqref="J21:J64" xr:uid="{89011C11-4D3A-D34D-BBD0-BB23A1F5F8FE}">
      <formula1>_RUOLO_S_ILC</formula1>
    </dataValidation>
    <dataValidation type="list" allowBlank="1" showInputMessage="1" showErrorMessage="1" sqref="D21:D64" xr:uid="{14F75ECF-EC88-0C4A-99FA-28F83A2B0DF8}">
      <formula1>TIPO_CONFRONTO</formula1>
    </dataValidation>
  </dataValidations>
  <pageMargins left="0.7" right="0.7" top="0.75" bottom="0.75" header="0.3" footer="0.3"/>
  <pageSetup paperSize="9" orientation="portrait" horizontalDpi="0" verticalDpi="0"/>
  <ignoredErrors>
    <ignoredError sqref="A9"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11</vt:i4>
      </vt:variant>
      <vt:variant>
        <vt:lpstr>Intervalli denominati</vt:lpstr>
      </vt:variant>
      <vt:variant>
        <vt:i4>46</vt:i4>
      </vt:variant>
    </vt:vector>
  </HeadingPairs>
  <TitlesOfParts>
    <vt:vector size="57" baseType="lpstr">
      <vt:lpstr>0 | Cover</vt:lpstr>
      <vt:lpstr>1 | General Information</vt:lpstr>
      <vt:lpstr>2 | Personale OLD</vt:lpstr>
      <vt:lpstr>2 | Scope of accreditation</vt:lpstr>
      <vt:lpstr>3 | Resources - Personnel</vt:lpstr>
      <vt:lpstr>3 | Altre informazioni</vt:lpstr>
      <vt:lpstr>4 | Resources - Equipment</vt:lpstr>
      <vt:lpstr>5 | Management system document.</vt:lpstr>
      <vt:lpstr>6 | Partecipation in PT or ILC</vt:lpstr>
      <vt:lpstr>7 | Annexes</vt:lpstr>
      <vt:lpstr>_config</vt:lpstr>
      <vt:lpstr>_CAMPIONI</vt:lpstr>
      <vt:lpstr>_DOMANDA</vt:lpstr>
      <vt:lpstr>_DOTAZIONI</vt:lpstr>
      <vt:lpstr>_GRANDEZZE</vt:lpstr>
      <vt:lpstr>_GRANDEZZECOD</vt:lpstr>
      <vt:lpstr>_PROCTIPO</vt:lpstr>
      <vt:lpstr>_provadocs</vt:lpstr>
      <vt:lpstr>_RUOLO</vt:lpstr>
      <vt:lpstr>_RUOLO_S_ILC</vt:lpstr>
      <vt:lpstr>_SITI</vt:lpstr>
      <vt:lpstr>_STATO_PT</vt:lpstr>
      <vt:lpstr>ADEG</vt:lpstr>
      <vt:lpstr>'7 | Annexes'!Area_stampa</vt:lpstr>
      <vt:lpstr>EST</vt:lpstr>
      <vt:lpstr>ID_SITI</vt:lpstr>
      <vt:lpstr>NOCOD</vt:lpstr>
      <vt:lpstr>REV_DA_05</vt:lpstr>
      <vt:lpstr>RID</vt:lpstr>
      <vt:lpstr>SAC</vt:lpstr>
      <vt:lpstr>SAP</vt:lpstr>
      <vt:lpstr>SAU</vt:lpstr>
      <vt:lpstr>SBF</vt:lpstr>
      <vt:lpstr>SCM</vt:lpstr>
      <vt:lpstr>SDE</vt:lpstr>
      <vt:lpstr>SDR</vt:lpstr>
      <vt:lpstr>SEM</vt:lpstr>
      <vt:lpstr>SFO</vt:lpstr>
      <vt:lpstr>SHU</vt:lpstr>
      <vt:lpstr>SIM</vt:lpstr>
      <vt:lpstr>SIR</vt:lpstr>
      <vt:lpstr>SLN</vt:lpstr>
      <vt:lpstr>SMA</vt:lpstr>
      <vt:lpstr>SMT</vt:lpstr>
      <vt:lpstr>SOT</vt:lpstr>
      <vt:lpstr>SPO</vt:lpstr>
      <vt:lpstr>SPR</vt:lpstr>
      <vt:lpstr>SPT</vt:lpstr>
      <vt:lpstr>SQS</vt:lpstr>
      <vt:lpstr>SRF</vt:lpstr>
      <vt:lpstr>SRI</vt:lpstr>
      <vt:lpstr>STE</vt:lpstr>
      <vt:lpstr>STF</vt:lpstr>
      <vt:lpstr>SVA</vt:lpstr>
      <vt:lpstr>SVE</vt:lpstr>
      <vt:lpstr>SVO</vt:lpstr>
      <vt:lpstr>TIPO_CONFRONTO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2025-10-21T14:11:33Z</dcterms:modified>
</cp:coreProperties>
</file>