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filterPrivacy="1" codeName="Questa_cartella_di_lavoro" defaultThemeVersion="124226"/>
  <xr:revisionPtr revIDLastSave="0" documentId="8_{997F4B10-DB95-F244-95F7-E63FE1189BD1}" xr6:coauthVersionLast="47" xr6:coauthVersionMax="47" xr10:uidLastSave="{00000000-0000-0000-0000-000000000000}"/>
  <workbookProtection workbookPassword="F8B1" lockStructure="1"/>
  <bookViews>
    <workbookView xWindow="0" yWindow="500" windowWidth="44800" windowHeight="23000" tabRatio="849" xr2:uid="{3947F932-AA20-884D-A839-44D7950FF08A}"/>
  </bookViews>
  <sheets>
    <sheet name="0 | Cover" sheetId="18" r:id="rId1"/>
    <sheet name="1 | Informazioni generali" sheetId="13" r:id="rId2"/>
    <sheet name="2 | Personale OLD" sheetId="14" state="hidden" r:id="rId3"/>
    <sheet name="2 | Scopo di accreditamento" sheetId="2" r:id="rId4"/>
    <sheet name="3 | Risorse - Personale" sheetId="17" r:id="rId5"/>
    <sheet name="3 | Altre informazioni" sheetId="15" state="hidden" r:id="rId6"/>
    <sheet name="4 | Risorse - Dotazioni" sheetId="7" r:id="rId7"/>
    <sheet name="5 | Documenti sistema gestione" sheetId="6" r:id="rId8"/>
    <sheet name="6 | Partecipazione PT o ILC" sheetId="3" r:id="rId9"/>
    <sheet name="7 | Allegati" sheetId="16" r:id="rId10"/>
    <sheet name="_config" sheetId="8" state="hidden" r:id="rId11"/>
  </sheets>
  <definedNames>
    <definedName name="_CAMPIONI">_config!$G$3:$G$6</definedName>
    <definedName name="_DOMANDA">_config!$I$3:$I$12</definedName>
    <definedName name="_DOTAZIONI">_config!$G$3:$G$10</definedName>
    <definedName name="_GRANDEZZE">_config!$A$3:$A$31</definedName>
    <definedName name="_GRANDEZZECOD">_config!$A$3:$B$31</definedName>
    <definedName name="_PROCTIPO">_config!$E$3:$E$4</definedName>
    <definedName name="_provadocs">_config!$E$21:$E$29</definedName>
    <definedName name="_RUOLO">_config!$E$10:$E$15</definedName>
    <definedName name="_RUOLO_S_ILC">_config!$O$3:$O$4</definedName>
    <definedName name="_SITI">_config!$K$3:$K$6</definedName>
    <definedName name="_STATO_PT">_config!$M$3:$M$6</definedName>
    <definedName name="ADEG">_config!$I$15</definedName>
    <definedName name="_xlnm.Print_Area" localSheetId="9">'7 | Allegati'!$A$1:$S$24</definedName>
    <definedName name="EST">_config!$I$14</definedName>
    <definedName name="ID_SITI" localSheetId="0">'0 | Cover'!#REF!</definedName>
    <definedName name="ID_SITI">'1 | Informazioni generali'!$L$26:$L$32</definedName>
    <definedName name="NOCOD">_config!$A$173</definedName>
    <definedName name="REV_DA_05">'0 | Cover'!$N$5</definedName>
    <definedName name="RID">_config!$I$16</definedName>
    <definedName name="SAC">_config!$A$63:$A$65</definedName>
    <definedName name="SAP">_config!$A$156:$A$160</definedName>
    <definedName name="SAU">_config!$A$91:$A$92</definedName>
    <definedName name="SBF">_config!$A$66:$A$83</definedName>
    <definedName name="SCL" localSheetId="4">_config!#REF!</definedName>
    <definedName name="SCL">_config!#REF!</definedName>
    <definedName name="SCM">_config!$A$170:$A$171</definedName>
    <definedName name="SCQ" localSheetId="4">_config!#REF!</definedName>
    <definedName name="SCQ">_config!#REF!</definedName>
    <definedName name="SCT">_config!#REF!</definedName>
    <definedName name="SDE">_config!$A$121:$A$122</definedName>
    <definedName name="SDR">_config!$A$123:$A$125</definedName>
    <definedName name="SEM">_config!$A$88:$A$89</definedName>
    <definedName name="SFO">_config!$A$116:$A$120</definedName>
    <definedName name="SFQ" localSheetId="4">_config!#REF!</definedName>
    <definedName name="SFQ">_config!#REF!</definedName>
    <definedName name="SHU">_config!$A$52:$A$54</definedName>
    <definedName name="SIM">_config!$A$90</definedName>
    <definedName name="SIR">_config!$A$161</definedName>
    <definedName name="SLN">_config!$A$136:$A$155</definedName>
    <definedName name="SMA">_config!$A$106:$A$110</definedName>
    <definedName name="SMT">_config!$A$126:$A$128</definedName>
    <definedName name="SMV" localSheetId="4">_config!#REF!</definedName>
    <definedName name="SMV">_config!#REF!</definedName>
    <definedName name="SOT">_config!$A$93:$A$105</definedName>
    <definedName name="SPH" localSheetId="4">_config!#REF!</definedName>
    <definedName name="SPH">_config!#REF!</definedName>
    <definedName name="SPL" localSheetId="4">_config!#REF!</definedName>
    <definedName name="SPL">_config!#REF!</definedName>
    <definedName name="SPO">_config!$A$113:$A$115</definedName>
    <definedName name="SPR">_config!$A$56:$A$62</definedName>
    <definedName name="SPT">_config!$A$55</definedName>
    <definedName name="SPV" localSheetId="4">_config!#REF!</definedName>
    <definedName name="SPV">_config!#REF!</definedName>
    <definedName name="SQS">_config!$A$129:$A$132</definedName>
    <definedName name="SRF">_config!$A$84:$A$87</definedName>
    <definedName name="SRI">_config!$A$164:$A$169</definedName>
    <definedName name="SRM" localSheetId="4">_config!#REF!</definedName>
    <definedName name="SRM">_config!#REF!</definedName>
    <definedName name="STE">_config!$A$41:$A$51</definedName>
    <definedName name="STF">_config!$A$133:$A$135</definedName>
    <definedName name="SVA">_config!$A$163</definedName>
    <definedName name="SVE">_config!$A$162</definedName>
    <definedName name="SVO">_config!$A$111:$A$112</definedName>
    <definedName name="SVS" localSheetId="4">_config!#REF!</definedName>
    <definedName name="SVS">_config!#REF!</definedName>
    <definedName name="SVT" localSheetId="4">_config!#REF!</definedName>
    <definedName name="SVT">_config!#REF!</definedName>
    <definedName name="TIPO_CONFRONTO">_config!$Q$3:$Q$6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16" l="1"/>
  <c r="A2" i="3"/>
  <c r="A2" i="6"/>
  <c r="A2" i="7"/>
  <c r="N5" i="18"/>
  <c r="A2" i="17"/>
  <c r="A1" i="18"/>
  <c r="Q22" i="3"/>
  <c r="L32" i="13"/>
  <c r="L31" i="13"/>
  <c r="L30" i="13"/>
  <c r="L29" i="13"/>
  <c r="L26" i="13"/>
  <c r="L28" i="13"/>
  <c r="L27" i="13"/>
  <c r="D42" i="13"/>
  <c r="D41" i="13"/>
  <c r="D40" i="13"/>
  <c r="D39" i="13"/>
  <c r="D37" i="13"/>
  <c r="D38" i="13"/>
  <c r="A1" i="17"/>
  <c r="Q23" i="3"/>
  <c r="Q24" i="3"/>
  <c r="Q25" i="3"/>
  <c r="Q26" i="3"/>
  <c r="Q27" i="3"/>
  <c r="Q28" i="3"/>
  <c r="Q29" i="3"/>
  <c r="Q30" i="3"/>
  <c r="Q31" i="3"/>
  <c r="Q32" i="3"/>
  <c r="Q33" i="3"/>
  <c r="Q34" i="3"/>
  <c r="Q35" i="3"/>
  <c r="Q36" i="3"/>
  <c r="Q37" i="3"/>
  <c r="Q38" i="3"/>
  <c r="Q39" i="3"/>
  <c r="Q40" i="3"/>
  <c r="Q41" i="3"/>
  <c r="Q42" i="3"/>
  <c r="Q43" i="3"/>
  <c r="Q44" i="3"/>
  <c r="Q45" i="3"/>
  <c r="Q46" i="3"/>
  <c r="Q47" i="3"/>
  <c r="Q48" i="3"/>
  <c r="Q49" i="3"/>
  <c r="Q50" i="3"/>
  <c r="Q51" i="3"/>
  <c r="Q52" i="3"/>
  <c r="Q53" i="3"/>
  <c r="Q54" i="3"/>
  <c r="Q55" i="3"/>
  <c r="Q56" i="3"/>
  <c r="Q57" i="3"/>
  <c r="Q58" i="3"/>
  <c r="Q59" i="3"/>
  <c r="Q60" i="3"/>
  <c r="Q61" i="3"/>
  <c r="Q62" i="3"/>
  <c r="Q63" i="3"/>
  <c r="Q64" i="3"/>
  <c r="Q21" i="3"/>
  <c r="N19" i="2"/>
  <c r="N20"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8" i="2"/>
  <c r="N18" i="2"/>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23" i="3"/>
  <c r="A2" i="15"/>
  <c r="A2" i="14"/>
  <c r="A1" i="16"/>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19" i="7"/>
  <c r="A1" i="15"/>
  <c r="A1" i="14"/>
  <c r="A1" i="13"/>
  <c r="A1" i="7"/>
  <c r="A1" i="6"/>
  <c r="A1" i="3"/>
  <c r="A2" i="2"/>
  <c r="A2" i="13"/>
</calcChain>
</file>

<file path=xl/sharedStrings.xml><?xml version="1.0" encoding="utf-8"?>
<sst xmlns="http://schemas.openxmlformats.org/spreadsheetml/2006/main" count="590" uniqueCount="493">
  <si>
    <t>Settore</t>
  </si>
  <si>
    <t>Campo di misura 
/ unità di misura</t>
  </si>
  <si>
    <t>Incertezza estesa 
/ unità di misura</t>
  </si>
  <si>
    <t>Grandezze</t>
  </si>
  <si>
    <t>Note:</t>
  </si>
  <si>
    <t>(1)</t>
  </si>
  <si>
    <t>Partecipazione a Prove Valutative Interlaboratorio (PT) e/o a Confronti Interlaboratorio (ILC)</t>
  </si>
  <si>
    <t>Valutazione sperimentale su campo</t>
  </si>
  <si>
    <t>(2)</t>
  </si>
  <si>
    <t>Numero progressivo.</t>
  </si>
  <si>
    <t>(3)</t>
  </si>
  <si>
    <t>(4)</t>
  </si>
  <si>
    <t>(5)</t>
  </si>
  <si>
    <t>(6)</t>
  </si>
  <si>
    <t>(7)</t>
  </si>
  <si>
    <t>Sigla / codice di identificazione</t>
  </si>
  <si>
    <t>Titolo</t>
  </si>
  <si>
    <t>Indice di revisione</t>
  </si>
  <si>
    <t>Tipo di procedura (tecnica/gestionale)</t>
  </si>
  <si>
    <t>Tecnica</t>
  </si>
  <si>
    <t>Gestionale</t>
  </si>
  <si>
    <t>Vai all'elenco procedure &gt;&gt;&gt;</t>
  </si>
  <si>
    <t>Modello / tipo</t>
  </si>
  <si>
    <t>Numero di matricola</t>
  </si>
  <si>
    <t>Tipo di campione/strumento</t>
  </si>
  <si>
    <t>Campione di misura di lavoro</t>
  </si>
  <si>
    <t>Campione di misura di riferimento</t>
  </si>
  <si>
    <t>Taratura</t>
  </si>
  <si>
    <t>Periodicità
(mesi)</t>
  </si>
  <si>
    <t>Scopo:</t>
  </si>
  <si>
    <t>Indicare il fornitore - se disponibile - del Certificato di Taratura dello strumento da utilizzarsi per l'accertamento richiesto.</t>
  </si>
  <si>
    <t>Indicare gli estremi del Certificato di Taratura - se disponibile - dello strumento da utilizzarsi per l'accertamento richiesto.</t>
  </si>
  <si>
    <t>Domanda di</t>
  </si>
  <si>
    <t>ACCREDITAMENTO</t>
  </si>
  <si>
    <t>LAT</t>
  </si>
  <si>
    <t>Dipartimento Laboratori di Taratura</t>
  </si>
  <si>
    <t>Campione di misura viaggiatore</t>
  </si>
  <si>
    <t>Domanda</t>
  </si>
  <si>
    <t>Dispositivo di misura di trasferimento</t>
  </si>
  <si>
    <t>2</t>
  </si>
  <si>
    <t>Personale</t>
  </si>
  <si>
    <t>Nome e Cognome</t>
  </si>
  <si>
    <t>ID</t>
  </si>
  <si>
    <r>
      <t>Qualifica</t>
    </r>
    <r>
      <rPr>
        <b/>
        <sz val="10"/>
        <color indexed="9"/>
        <rFont val="Segoe UI"/>
        <family val="2"/>
      </rPr>
      <t xml:space="preserve"> (1)</t>
    </r>
  </si>
  <si>
    <r>
      <t>Ruolo</t>
    </r>
    <r>
      <rPr>
        <b/>
        <sz val="10"/>
        <color indexed="9"/>
        <rFont val="Segoe UI"/>
        <family val="2"/>
      </rPr>
      <t xml:space="preserve"> (2)</t>
    </r>
  </si>
  <si>
    <t>Ruolo</t>
  </si>
  <si>
    <t>Responsabile del Laboratorio</t>
  </si>
  <si>
    <t>Sostituto del Responsabile</t>
  </si>
  <si>
    <t>Responsabile UOD</t>
  </si>
  <si>
    <t>Responsabile del Sistema di Gestione</t>
  </si>
  <si>
    <t>Assistente del Responsabile del Sistema di Gestione</t>
  </si>
  <si>
    <t>Operatore</t>
  </si>
  <si>
    <t>3</t>
  </si>
  <si>
    <t>Altre informazioni</t>
  </si>
  <si>
    <t>Il Laboratorio esegue tarature per conto terzi?</t>
  </si>
  <si>
    <t>Eventuali commenti</t>
  </si>
  <si>
    <t>3.1</t>
  </si>
  <si>
    <t>3.2</t>
  </si>
  <si>
    <t>3.3</t>
  </si>
  <si>
    <r>
      <t xml:space="preserve">Indicare, per le tarature richieste in accreditamento, il numero approssimativo di tarature effettuate (rapporti di taratura emessi) dal Laboratorio </t>
    </r>
    <r>
      <rPr>
        <u/>
        <sz val="11"/>
        <color indexed="8"/>
        <rFont val="Segoe UI"/>
        <family val="2"/>
      </rPr>
      <t>nell’anno precedente</t>
    </r>
    <r>
      <rPr>
        <sz val="11"/>
        <color indexed="8"/>
        <rFont val="Segoe UI"/>
        <family val="2"/>
      </rPr>
      <t xml:space="preserve"> la domanda</t>
    </r>
  </si>
  <si>
    <t>3.4</t>
  </si>
  <si>
    <t>Numero dei Certificati di Taratura emessi con marchio ACCREDIA durante il periodo del precedente accreditamento</t>
  </si>
  <si>
    <t>Nei casi di domanda di ACCREDITAMENTO/ESTENSIONE:</t>
  </si>
  <si>
    <t>Nei casi di domanda di RINNOVO:</t>
  </si>
  <si>
    <t>3.5</t>
  </si>
  <si>
    <t>Fornire, se rilevanti/applicabili, informazioni circa l’inserimento del Laboratorio all’interno della propria organizzazione madre, compresi i rapporti di interdipendenza con altre strutture (ad es. specificare se il Laboratorio condivide personale, attrezzature, locali con altre strutture, se utilizza materiali/servizi forniti da altri reparti, se al personale indicato nella sez. 2 sono attribuite ulteriori responsabilità, etc. ...)</t>
  </si>
  <si>
    <t>3.6</t>
  </si>
  <si>
    <t>Ai fini dell'esecuzione della valutazione su campo, indicare se il personale addetto alle attività descritte nel manuale del sistema di gestione e le relative registrazioni sono disponibili presso la sede del Laboratorio indicata in DA-00 al § 2.1 oppure, in caso contrario, indicare quali attività e quali registrazioni sono collocate altrove (tenendo conto anche delle eventuali UOD).</t>
  </si>
  <si>
    <t>Fornire informazioni relative al personale del Laboratorio, in termini di qualifica e di responsabilità assegnata.</t>
  </si>
  <si>
    <t>Allegati da inviare a corredo della presente domanda</t>
  </si>
  <si>
    <t>A.1</t>
  </si>
  <si>
    <t>A.2</t>
  </si>
  <si>
    <t>A.3</t>
  </si>
  <si>
    <t>A.4</t>
  </si>
  <si>
    <t>A.5</t>
  </si>
  <si>
    <t>Accreditamento</t>
  </si>
  <si>
    <t>X</t>
  </si>
  <si>
    <t>A.6</t>
  </si>
  <si>
    <t>A.7</t>
  </si>
  <si>
    <t>A.8</t>
  </si>
  <si>
    <t>Nota:</t>
  </si>
  <si>
    <t xml:space="preserve">Il mancato invio di tutti gli allegati richiesti rappresenta elemento sufficiente per la non accettabilità dell'intera domanda. </t>
  </si>
  <si>
    <t>DA-05</t>
  </si>
  <si>
    <t>Generalità</t>
  </si>
  <si>
    <t>Luogo di taratura/produzione</t>
  </si>
  <si>
    <t>Sez. 1</t>
  </si>
  <si>
    <t>Sez. 2</t>
  </si>
  <si>
    <t>Sez. 3</t>
  </si>
  <si>
    <t>Il Laboratorio esegue tarature per l'Organizzazione a cui appartiene?</t>
  </si>
  <si>
    <t>A.9</t>
  </si>
  <si>
    <t>Titolo di studio. Il curriculum professionale, datato e firmato, deve essere allegato alla presente domanda (cfr. A.2 nella sez. Allegati).</t>
  </si>
  <si>
    <r>
      <rPr>
        <i/>
        <u/>
        <sz val="11"/>
        <color indexed="8"/>
        <rFont val="Segoe UI"/>
        <family val="2"/>
      </rPr>
      <t>Solo per Sostituto e Operatore:</t>
    </r>
    <r>
      <rPr>
        <i/>
        <sz val="11"/>
        <color indexed="8"/>
        <rFont val="Segoe UI"/>
        <family val="2"/>
      </rPr>
      <t xml:space="preserve"> indicare la grandezza di pertinenza (cfr. All. 1 alla presente DA-05).</t>
    </r>
  </si>
  <si>
    <t>Sez. 4</t>
  </si>
  <si>
    <t>Sez. 7</t>
  </si>
  <si>
    <t>1</t>
  </si>
  <si>
    <t>Elenco sezioni di cui è composta la presente DA-05:</t>
  </si>
  <si>
    <t>Motivare il caso in cui una o più sezioni non siano state compilate:</t>
  </si>
  <si>
    <t>Note</t>
  </si>
  <si>
    <t>Descrizione</t>
  </si>
  <si>
    <t>ESTENSIONE</t>
  </si>
  <si>
    <t>RIDUZIONE</t>
  </si>
  <si>
    <t>Numero (se disponibile)</t>
  </si>
  <si>
    <r>
      <t xml:space="preserve">Selezionare (possibilità di selezione multipla) tra: </t>
    </r>
    <r>
      <rPr>
        <i/>
        <u/>
        <sz val="11"/>
        <color indexed="8"/>
        <rFont val="Segoe UI"/>
        <family val="2"/>
      </rPr>
      <t>Responsabile del Laboratorio</t>
    </r>
    <r>
      <rPr>
        <i/>
        <sz val="11"/>
        <color indexed="8"/>
        <rFont val="Segoe UI"/>
        <family val="2"/>
      </rPr>
      <t xml:space="preserve"> (</t>
    </r>
    <r>
      <rPr>
        <b/>
        <i/>
        <sz val="11"/>
        <color indexed="60"/>
        <rFont val="Segoe UI"/>
        <family val="2"/>
      </rPr>
      <t>unico</t>
    </r>
    <r>
      <rPr>
        <i/>
        <sz val="11"/>
        <color indexed="8"/>
        <rFont val="Segoe UI"/>
        <family val="2"/>
      </rPr>
      <t xml:space="preserve">); </t>
    </r>
    <r>
      <rPr>
        <i/>
        <u/>
        <sz val="11"/>
        <color indexed="8"/>
        <rFont val="Segoe UI"/>
        <family val="2"/>
      </rPr>
      <t>Sostituto del Responsabile</t>
    </r>
    <r>
      <rPr>
        <i/>
        <sz val="11"/>
        <color indexed="8"/>
        <rFont val="Segoe UI"/>
        <family val="2"/>
      </rPr>
      <t xml:space="preserve"> (</t>
    </r>
    <r>
      <rPr>
        <b/>
        <i/>
        <sz val="11"/>
        <color indexed="60"/>
        <rFont val="Segoe UI"/>
        <family val="2"/>
      </rPr>
      <t>al più uno per ogni grandezza</t>
    </r>
    <r>
      <rPr>
        <i/>
        <sz val="11"/>
        <color indexed="8"/>
        <rFont val="Segoe UI"/>
        <family val="2"/>
      </rPr>
      <t xml:space="preserve">); </t>
    </r>
    <r>
      <rPr>
        <i/>
        <u/>
        <sz val="11"/>
        <color indexed="8"/>
        <rFont val="Segoe UI"/>
        <family val="2"/>
      </rPr>
      <t>Responsabile UOD</t>
    </r>
    <r>
      <rPr>
        <i/>
        <sz val="11"/>
        <color indexed="8"/>
        <rFont val="Segoe UI"/>
        <family val="2"/>
      </rPr>
      <t xml:space="preserve"> (</t>
    </r>
    <r>
      <rPr>
        <b/>
        <i/>
        <sz val="11"/>
        <color indexed="60"/>
        <rFont val="Segoe UI"/>
        <family val="2"/>
      </rPr>
      <t>se applicabile</t>
    </r>
    <r>
      <rPr>
        <i/>
        <sz val="11"/>
        <color indexed="8"/>
        <rFont val="Segoe UI"/>
        <family val="2"/>
      </rPr>
      <t xml:space="preserve">); </t>
    </r>
    <r>
      <rPr>
        <i/>
        <u/>
        <sz val="11"/>
        <color indexed="8"/>
        <rFont val="Segoe UI"/>
        <family val="2"/>
      </rPr>
      <t>Responsabile del Sistema di Gestione (</t>
    </r>
    <r>
      <rPr>
        <b/>
        <i/>
        <u/>
        <sz val="11"/>
        <color indexed="60"/>
        <rFont val="Segoe UI"/>
        <family val="2"/>
      </rPr>
      <t>unico</t>
    </r>
    <r>
      <rPr>
        <i/>
        <u/>
        <sz val="11"/>
        <color indexed="8"/>
        <rFont val="Segoe UI"/>
        <family val="2"/>
      </rPr>
      <t>)</t>
    </r>
    <r>
      <rPr>
        <i/>
        <sz val="11"/>
        <color indexed="8"/>
        <rFont val="Segoe UI"/>
        <family val="2"/>
      </rPr>
      <t xml:space="preserve">; </t>
    </r>
    <r>
      <rPr>
        <i/>
        <u/>
        <sz val="11"/>
        <color indexed="8"/>
        <rFont val="Segoe UI"/>
        <family val="2"/>
      </rPr>
      <t>Assistente del Responsabile del Sistema di Gestione</t>
    </r>
    <r>
      <rPr>
        <i/>
        <sz val="11"/>
        <color indexed="8"/>
        <rFont val="Segoe UI"/>
        <family val="2"/>
      </rPr>
      <t xml:space="preserve"> (</t>
    </r>
    <r>
      <rPr>
        <b/>
        <i/>
        <sz val="11"/>
        <color indexed="60"/>
        <rFont val="Segoe UI"/>
        <family val="2"/>
      </rPr>
      <t>eventuale</t>
    </r>
    <r>
      <rPr>
        <i/>
        <sz val="11"/>
        <color indexed="8"/>
        <rFont val="Segoe UI"/>
        <family val="2"/>
      </rPr>
      <t xml:space="preserve">), </t>
    </r>
    <r>
      <rPr>
        <i/>
        <u/>
        <sz val="11"/>
        <color indexed="8"/>
        <rFont val="Segoe UI"/>
        <family val="2"/>
      </rPr>
      <t>Operatore</t>
    </r>
    <r>
      <rPr>
        <i/>
        <sz val="11"/>
        <color indexed="8"/>
        <rFont val="Segoe UI"/>
        <family val="2"/>
      </rPr>
      <t>.</t>
    </r>
  </si>
  <si>
    <t xml:space="preserve">Dichiaro che la presente domanda DA-05, annesso specifico alla Domanda di Accreditamento DA-00, è completa in tutte le sezioni richieste fatte salve le motivazioni riportate in precedenza. </t>
  </si>
  <si>
    <t>STE</t>
  </si>
  <si>
    <t>SAC</t>
  </si>
  <si>
    <t>SAP</t>
  </si>
  <si>
    <t>SCT</t>
  </si>
  <si>
    <t>SEM</t>
  </si>
  <si>
    <t>SDE</t>
  </si>
  <si>
    <t>SDR</t>
  </si>
  <si>
    <t>SFO</t>
  </si>
  <si>
    <t>SIM</t>
  </si>
  <si>
    <t>SIR</t>
  </si>
  <si>
    <t>SLN</t>
  </si>
  <si>
    <t>SMA</t>
  </si>
  <si>
    <t>SRF</t>
  </si>
  <si>
    <t>SAU</t>
  </si>
  <si>
    <t>STF</t>
  </si>
  <si>
    <t>SBF</t>
  </si>
  <si>
    <t>SOT</t>
  </si>
  <si>
    <t>SMT</t>
  </si>
  <si>
    <t>SPO</t>
  </si>
  <si>
    <t>SPT</t>
  </si>
  <si>
    <t>SPR</t>
  </si>
  <si>
    <t>SQS</t>
  </si>
  <si>
    <t>SRI</t>
  </si>
  <si>
    <t>SVE</t>
  </si>
  <si>
    <t>SVA</t>
  </si>
  <si>
    <t>SVO</t>
  </si>
  <si>
    <t>Riduzione</t>
  </si>
  <si>
    <t>Estensione</t>
  </si>
  <si>
    <t>7</t>
  </si>
  <si>
    <t>NOCOD</t>
  </si>
  <si>
    <t>(Grandezza non codificata)</t>
  </si>
  <si>
    <t>(Settore non codificato)</t>
  </si>
  <si>
    <t>(Settore non disponibile)</t>
  </si>
  <si>
    <t>(8)</t>
  </si>
  <si>
    <t>Utilizzo</t>
  </si>
  <si>
    <t>[LAT] ACCELERAZIONE</t>
  </si>
  <si>
    <t>[LAT] ANGOLO PIANO</t>
  </si>
  <si>
    <t>[LAT] ATTIVITA' CATALITICA</t>
  </si>
  <si>
    <t>[LAT] CAMPO ELETTROMAGNETICO</t>
  </si>
  <si>
    <t>[LAT] DEFORMAZIONE</t>
  </si>
  <si>
    <t>[LAT] DUREZZA</t>
  </si>
  <si>
    <t>[LAT] FORZA</t>
  </si>
  <si>
    <t>[LAT] INDUZIONE MAGNETICA</t>
  </si>
  <si>
    <t>[LAT] IRRADIANZA</t>
  </si>
  <si>
    <t>[LAT] LUNGHEZZA</t>
  </si>
  <si>
    <t>[LAT] MASSA</t>
  </si>
  <si>
    <t>[LAT] MISURE A RADIOFREQUENZA (RF)</t>
  </si>
  <si>
    <t>[LAT] MISURE ACUSTICHE</t>
  </si>
  <si>
    <t>[LAT] MISURE DI TEMPO E FREQUENZA</t>
  </si>
  <si>
    <t>[LAT] MISURE ELETTRICHE IN CONTINUA E BASSA FREQUENZA</t>
  </si>
  <si>
    <t>[LAT] MISURE OTTICHE</t>
  </si>
  <si>
    <t>[LAT] MOMENTO TORCENTE</t>
  </si>
  <si>
    <t>[LAT] PORTATA</t>
  </si>
  <si>
    <t>[LAT] POTENZA TERMICA</t>
  </si>
  <si>
    <t>[LAT] PRESSIONE</t>
  </si>
  <si>
    <t>[LAT] QUANTITA' DI SOSTANZA</t>
  </si>
  <si>
    <t>[LAT] RADIAZIONI IONIZZANTI</t>
  </si>
  <si>
    <t>[LAT] TEMPERATURA</t>
  </si>
  <si>
    <t>[LAT] VELOCITA'</t>
  </si>
  <si>
    <t>[LAT] VELOCITA' DELL'ARIA</t>
  </si>
  <si>
    <t>[LAT] VOLUME</t>
  </si>
  <si>
    <t>VARIAZIONE ANAGRAFICA o TRASFERIMENTO DI TITOLARITA'</t>
  </si>
  <si>
    <t>Variazione anagrafica /
Trasferimento di titolarità</t>
  </si>
  <si>
    <t>[STE-01] Termocoppie</t>
  </si>
  <si>
    <t>[STE-02] Termometri a resistenza</t>
  </si>
  <si>
    <t>[STE-05] Calibratori ( misuratori e simulatori)</t>
  </si>
  <si>
    <t>[STE-07] Termometri a radiazione (pirometri)</t>
  </si>
  <si>
    <t>[STE-08] Misuratori e termometri per la misura di temperatura dell'aria</t>
  </si>
  <si>
    <t>[STE-09] Forni e bagni calibratori portatili</t>
  </si>
  <si>
    <t>[STE-10] Ambienti termostatici e climatici (misura di temperatura)</t>
  </si>
  <si>
    <t>[SPT-01] Potenza termica</t>
  </si>
  <si>
    <t>[SPR-01] Trasduttori di pressione  in mezzo liquido in condizione relativa/assoluta</t>
  </si>
  <si>
    <t>[SPR-02] Trasduttori di pressione  in mezzo gassoso in condizione relativa/assoluta</t>
  </si>
  <si>
    <t>[SPR-03] Trasduttori di pressione  in mezzo gassoso in condizione relativa negativa</t>
  </si>
  <si>
    <t xml:space="preserve">[SPR-04] Bilance di pressione in mezzo liquido in condizione relativa </t>
  </si>
  <si>
    <t>[SPR-05] Bilance di pressione in mezzo gassoso in condizione relativa</t>
  </si>
  <si>
    <t xml:space="preserve">[SPR-07] Vacuometri  </t>
  </si>
  <si>
    <t>[SPR-09] Trasduttori di pressione differenziale in gas</t>
  </si>
  <si>
    <t>[SAC-01] Catena accelerometrica</t>
  </si>
  <si>
    <t>[SAC-02] Calibratori/Generatori</t>
  </si>
  <si>
    <t>[SAC-03] Funzione di trasferimento</t>
  </si>
  <si>
    <t>[SBF-01] Tensione continua</t>
  </si>
  <si>
    <t>[SBF-02] Corrente continua</t>
  </si>
  <si>
    <t>[SBF-04] Tensione alternata</t>
  </si>
  <si>
    <t>[SBF-05] Corrente alternata</t>
  </si>
  <si>
    <t>[SBF-08] Induttanza</t>
  </si>
  <si>
    <t>[SBF-09] Capacità</t>
  </si>
  <si>
    <t>[SBF-17] Rapporto di tensione in alternata</t>
  </si>
  <si>
    <t>[SBF-18] Rapporto di corrente in alternata</t>
  </si>
  <si>
    <t>[SRF-01] Potenza (livello assoluto, fattore di taratura/coefficiente di correzione, banda passante)</t>
  </si>
  <si>
    <t>[SRF-02] Parametri scalari (attenuazione, coefficiente di riflessione, rapporto d'onda stazionario)</t>
  </si>
  <si>
    <t>[SRF-03] Parametri scattering - in modulo e fase</t>
  </si>
  <si>
    <t>[SEM-01] Sensori di campo (fattore/coefficiente di taratura, intensità di campo)</t>
  </si>
  <si>
    <t>[SEM-02] Antenne per misure di campi elettromagnetici ambientali (fattore di antenna)</t>
  </si>
  <si>
    <t>[SIM-01] Induzione magnetica</t>
  </si>
  <si>
    <t>[SAU-01] Livello di pressione acustica</t>
  </si>
  <si>
    <t>[SAU-02] Sensibilità assoluta alla pressione acustica</t>
  </si>
  <si>
    <t>[SOT-01] Potenza ottica</t>
  </si>
  <si>
    <t>[SOT-02] Attenuazione in fibra ottica</t>
  </si>
  <si>
    <t>[SOT-03] Lunghezza d'onda</t>
  </si>
  <si>
    <t>[SOT-04] Flusso luminoso</t>
  </si>
  <si>
    <t>[SOT-05] Illuminamento</t>
  </si>
  <si>
    <t>[SOT-06] Intensità luminosa</t>
  </si>
  <si>
    <t>[SOT-07] Luminanza</t>
  </si>
  <si>
    <t>[SOT-08] Temperatura di colore</t>
  </si>
  <si>
    <t>[SOT-09] Radianza spettrale</t>
  </si>
  <si>
    <t>[SOT-10] Irradiamento spettrale</t>
  </si>
  <si>
    <t>[SOT-11] Sensibilità spettrale</t>
  </si>
  <si>
    <t>[SOT-12] Irradiamento Solare</t>
  </si>
  <si>
    <t>[SOT-13] Fattore spettrale di riflessione</t>
  </si>
  <si>
    <t>[SMA-01] Campioni di massa e pesi</t>
  </si>
  <si>
    <t>[SMA-02] Strumenti per pesare a funzionamento non automatico (NAWI)</t>
  </si>
  <si>
    <t>[SFO-03] Attrezzature di prova per la misurazione della forza trazione/compressione compressione materiali da costruzione</t>
  </si>
  <si>
    <t>[SFO-04] Pendoli di resilienza per materiali metallici</t>
  </si>
  <si>
    <t>[SFO-05] Pendoli di resilienza per materiali plastici</t>
  </si>
  <si>
    <t>[SFO-06] Dinamometri/celle di carico compressione/trazione</t>
  </si>
  <si>
    <t>[SDE-01] Estensimetri - Trasduttori di spostamento</t>
  </si>
  <si>
    <t>[SDE-02] Trasduttori di spostamento per velocità</t>
  </si>
  <si>
    <t>[SDR-01] Durometri SHORE - materiali plastici. Durometri IRHD e tipo A, D, AO, AM - gomma</t>
  </si>
  <si>
    <t>[SDR-02] Durometri Vickers, Rockwell, Knoop, Brinell, Microdurometri</t>
  </si>
  <si>
    <t>[SDR-03] Blocchi di riferimento</t>
  </si>
  <si>
    <t>[SMT-01] Chiavi dinamometriche e giraviti a lettura diretta e/o a scatto</t>
  </si>
  <si>
    <t>[SMT-02] Torsiometri</t>
  </si>
  <si>
    <t>[SMT-04] Banchi torsiometrici</t>
  </si>
  <si>
    <t>[SQS-06] Contatore ottico di particelle</t>
  </si>
  <si>
    <t>[STF-01] Frequenza</t>
  </si>
  <si>
    <t>[STF-02] Intervallo di tempo</t>
  </si>
  <si>
    <t>[STF-03] Strumenti per la verifica di cronotachigrafi</t>
  </si>
  <si>
    <t>[SLN-02] Blocchetti pian paralleli (BPP)</t>
  </si>
  <si>
    <t>[SLN-03] Blocchetti pian paralleli (BPP) lunghi</t>
  </si>
  <si>
    <t>[SLN-05] Calibri per armamento</t>
  </si>
  <si>
    <t>[SLN-06] Calibri a passi</t>
  </si>
  <si>
    <t>[SLN-07] Campioni dentati</t>
  </si>
  <si>
    <t>[SLN-08] Campioni di planarità</t>
  </si>
  <si>
    <t>[SLN-09] Campioni di rotondità</t>
  </si>
  <si>
    <t>[SLN-10] Campioni di rugosità</t>
  </si>
  <si>
    <t>[SLN-13] CMM usata come comparatore</t>
  </si>
  <si>
    <t>[SLN-14] Dischi ottici e righe graduate</t>
  </si>
  <si>
    <t>[SLN-15] Righe (aste graduate, stecche metriche, bindelle)</t>
  </si>
  <si>
    <t>[SLN-16] Strumenti manuali: calibri e micrometri</t>
  </si>
  <si>
    <t>[SLN-17] Strumenti manuali: comparatori e trasduttori</t>
  </si>
  <si>
    <t>[SLN-19] Macchine di misura uniassiali</t>
  </si>
  <si>
    <t>[SLN-20] Proiettori di profilo</t>
  </si>
  <si>
    <t>[SLN-21] Tratte stradali</t>
  </si>
  <si>
    <t>[SAP-01] Divisori</t>
  </si>
  <si>
    <t>[SAP-02] Generatori di piccoli angoli</t>
  </si>
  <si>
    <t>[SAP-03] Strumenti angolari</t>
  </si>
  <si>
    <t>[SAP-04] Campioni d'angolo</t>
  </si>
  <si>
    <t>[SAP-05] Prismi (angolari)</t>
  </si>
  <si>
    <t>[SIR-01] Irradianza</t>
  </si>
  <si>
    <t>[SVE-01] Misuratori di velocità veicoli</t>
  </si>
  <si>
    <t>[SVA-01] Anemometri</t>
  </si>
  <si>
    <t>[SRI-01] Dosimetria per radioprotezione ambientale, mammografia e alte dosi  con radiazione X di bassa energia</t>
  </si>
  <si>
    <t>[SRI-02] Dosimetria per radioprotezione ambientale, radiodiagnostica e alte dosi  con radiazione X di media energia</t>
  </si>
  <si>
    <t>[SRI-03] Dosimetria per radioprotezione ambientale con radiazione gamma</t>
  </si>
  <si>
    <t>[SRI-04] Dosimetria per radioprotezione personale</t>
  </si>
  <si>
    <t>[SRI-05] Misura della contaminazione superficiale</t>
  </si>
  <si>
    <t>[LAT] CONTROLLI METROLOGICI</t>
  </si>
  <si>
    <t>SCM</t>
  </si>
  <si>
    <t>[SCM-01] Verificazione periodica su strumenti con funzione di misura legale</t>
  </si>
  <si>
    <t>Domanda di accreditamento per Laboratori di Taratura (LAT)</t>
  </si>
  <si>
    <t>Sito web</t>
  </si>
  <si>
    <t>www.</t>
  </si>
  <si>
    <t>Per l'esecuzione di
tarature presso:</t>
  </si>
  <si>
    <t>[STE-03] Termometri a dilatazione</t>
  </si>
  <si>
    <t>[SBF-03] Resistenza in continua</t>
  </si>
  <si>
    <t>[SBF-06] Alta tensione</t>
  </si>
  <si>
    <t>[SBF-07] Resistenza in alternata</t>
  </si>
  <si>
    <t>[SBF-10] Alta corrente</t>
  </si>
  <si>
    <t>[SBF-11] Potenza</t>
  </si>
  <si>
    <t>[SBF-12] Energia</t>
  </si>
  <si>
    <t>[SBF-13] Misura dell'energia elettrica in ambito fiscale</t>
  </si>
  <si>
    <t>[SBF-20] Oscilloscopi</t>
  </si>
  <si>
    <t>[SVO-01] Volume di gas</t>
  </si>
  <si>
    <t>[SVO-02] Volume di liquidi</t>
  </si>
  <si>
    <t>[SPO-01] Portata (in massa e in volume) di gas</t>
  </si>
  <si>
    <t>[SPO-02] Portata (in massa e in volume) di liquidi</t>
  </si>
  <si>
    <t>[SMA-04] Strumenti per pesare a funzionamento automatico (AWI)</t>
  </si>
  <si>
    <t>[STE-11] Catene termometriche installate in generatori di vapore industriali</t>
  </si>
  <si>
    <r>
      <t>Aree metrologiche / Settori</t>
    </r>
    <r>
      <rPr>
        <b/>
        <sz val="10"/>
        <color indexed="9"/>
        <rFont val="Segoe UI"/>
        <family val="2"/>
      </rPr>
      <t xml:space="preserve"> (3)</t>
    </r>
  </si>
  <si>
    <t>Indicare il ruolo e/o la funzione assegnata, con riferimento all'organigramma della struttura del Laboratorio (cfr. A.1 nella sez. Allegati) e ai diversi ruoli/funzioni per i quali il Laboratorio abbia individuato e documentato i necessari requisiti di competenza.</t>
  </si>
  <si>
    <t xml:space="preserve">Lasciare il campo vuoto nel caso di nuovo settore, ovvero di un settore non ancora presente nell'All. 1 per la specifica area metrologica. </t>
  </si>
  <si>
    <t>Documentazione del sistema di gestione</t>
  </si>
  <si>
    <t>Scopo di accreditamento</t>
  </si>
  <si>
    <t>Vai allo Scopo di Accreditamento &gt;&gt;&gt;</t>
  </si>
  <si>
    <t>Metodo di taratura</t>
  </si>
  <si>
    <t>Metodo di campionamento</t>
  </si>
  <si>
    <t>Controllo validità dei risultati</t>
  </si>
  <si>
    <t>CMC</t>
  </si>
  <si>
    <t>Personale | Ruoli e competenze</t>
  </si>
  <si>
    <t>Strumenti | Conferma metrologica</t>
  </si>
  <si>
    <t>Strumenti | Verifica intermedia</t>
  </si>
  <si>
    <t>Gestione reclami</t>
  </si>
  <si>
    <t>Altro</t>
  </si>
  <si>
    <t>Legale rappresentante o suo delegato.</t>
  </si>
  <si>
    <t>Materiali di riferimento</t>
  </si>
  <si>
    <t>Software</t>
  </si>
  <si>
    <t>Altri strumenti di misura (non campioni)</t>
  </si>
  <si>
    <t>Costruttore / Produttore</t>
  </si>
  <si>
    <t>Indirizzo</t>
  </si>
  <si>
    <t>Risorse | Personale</t>
  </si>
  <si>
    <t>4</t>
  </si>
  <si>
    <t>Risorse | Dotazioni</t>
  </si>
  <si>
    <t>Sez. 5</t>
  </si>
  <si>
    <t>Fornire informazioni relative al personale del Laboratorio (con riferimento al punto §6.2 ISO/IEC 17025), in termini di responsabilità assegnata (ruolo / funzione).</t>
  </si>
  <si>
    <t>Indicare la procedura (o le procedure) utilizzando il relativo ID di cui all'elenco dei documenti del sistema di gestione (sezione 5).</t>
  </si>
  <si>
    <t>5</t>
  </si>
  <si>
    <t>Vai all'elenco documentazione &gt;&gt;&gt;</t>
  </si>
  <si>
    <t>Numero progressivo, da utilizzarsi nella descrizione dello scopo di accreditamento (sezione 2).</t>
  </si>
  <si>
    <t>in conformità alla norma UNI CEI EN ISO/IEC 17025:2018</t>
  </si>
  <si>
    <t>Application for Accreditation of Calibration Laboratories (LAT)</t>
  </si>
  <si>
    <t>Selezionare nel caso la procedura comprenda il programma di conferma metrologica, di taratura e di verifiche intermedie, ed eventuale controllo dell’effetto del trasporto, per le tarature esterne, dei campioni di misura di riferimento.</t>
  </si>
  <si>
    <t>Ragione sociale
del Laboratorio</t>
  </si>
  <si>
    <t>Indicare eventuali ulteriori accreditamenti 
e/o certificazioni del Laboratorio</t>
  </si>
  <si>
    <t xml:space="preserve">Indicare i PT e/o gli ILC dei quali il Laboratorio fornisce evidenze (di partecipazione o di risultanze) ai fini della valutazione di competenza da parte di ACCREDIA DT.
Indicare gli audit di misura e/o le valutazioni sperimentali su campo dei quali il Laboratorio richiede ad ACCREDIA DT l’esecuzione ai fini della valutazione di competenza. </t>
  </si>
  <si>
    <t>in accordance to the standard UNI CEI EN ISO/IEC 17025:2018</t>
  </si>
  <si>
    <t>[SQS-05] Strumentazione per misurazione analitica</t>
  </si>
  <si>
    <t>[SLN-22] Misure dimensionali con tecniche non a contatto</t>
  </si>
  <si>
    <t>[SBF-19] Sicurezza elettrica</t>
  </si>
  <si>
    <t>A.10</t>
  </si>
  <si>
    <t>[SMA-03] Massa di gas</t>
  </si>
  <si>
    <t>[SFO-01] Macchine di prova</t>
  </si>
  <si>
    <t>Qualora le risultanze fossero disponibili in forma anonima (ad esempio, confronti multilaterali con esiti in un unico report), indicare il codice o ogni altra informazione che consenta di individuare i risultati relativi al Laboratorio</t>
  </si>
  <si>
    <t>Opzione sistema di gestione</t>
  </si>
  <si>
    <t>Indicare l'opzione (A o B) adottata per il sistema di gestione, con riferimento a §8.1 della ISO/IEC 17025.</t>
  </si>
  <si>
    <t>[SMA-05] Massa di liquidi</t>
  </si>
  <si>
    <t>[SLN-12] Macchine di misura a coordinate (CMM)</t>
  </si>
  <si>
    <t>[SRI-06] Misura dell'attività dei radionuclidi</t>
  </si>
  <si>
    <t>[STE-12] Termometria nei processi di trattamento termico</t>
  </si>
  <si>
    <t>[SBF-16] Alta tensione e alta corrente impulsive</t>
  </si>
  <si>
    <t>[SRF-04] Caratteristiche di segnali e impulsi</t>
  </si>
  <si>
    <t>[SLN-01] Campioni diametrali filettati</t>
  </si>
  <si>
    <t>[SLN-11] Campioni diametrali lisci</t>
  </si>
  <si>
    <t>[STE-04] Catene termometriche (indicatori e trasmettitori)</t>
  </si>
  <si>
    <t>[LAT] UMIDITA'</t>
  </si>
  <si>
    <t>SHU</t>
  </si>
  <si>
    <t>[SHU-01] Misuratori</t>
  </si>
  <si>
    <t>[SHU-02] Generatori dinamici</t>
  </si>
  <si>
    <t>[SHU-03] Generatori statici</t>
  </si>
  <si>
    <r>
      <t xml:space="preserve">Titolo / </t>
    </r>
    <r>
      <rPr>
        <i/>
        <sz val="9"/>
        <color indexed="8"/>
        <rFont val="Arial"/>
        <family val="2"/>
      </rPr>
      <t>Title</t>
    </r>
  </si>
  <si>
    <r>
      <t xml:space="preserve">Sigla / </t>
    </r>
    <r>
      <rPr>
        <i/>
        <sz val="9"/>
        <color indexed="8"/>
        <rFont val="Arial"/>
        <family val="2"/>
      </rPr>
      <t>Reference</t>
    </r>
  </si>
  <si>
    <r>
      <t xml:space="preserve">Revisione / </t>
    </r>
    <r>
      <rPr>
        <i/>
        <sz val="9"/>
        <color indexed="8"/>
        <rFont val="Arial"/>
        <family val="2"/>
      </rPr>
      <t>Revision</t>
    </r>
  </si>
  <si>
    <r>
      <t xml:space="preserve">Entrata in vigore / </t>
    </r>
    <r>
      <rPr>
        <i/>
        <sz val="9"/>
        <color indexed="8"/>
        <rFont val="Arial"/>
        <family val="2"/>
      </rPr>
      <t>Application date</t>
    </r>
  </si>
  <si>
    <t>RINNOVO con richiesta modifica dello scopo di accreditamento</t>
  </si>
  <si>
    <t>MODIFICA dello scopo di accreditamento</t>
  </si>
  <si>
    <t>ADEGUAMENTO NORMATIVO</t>
  </si>
  <si>
    <r>
      <t xml:space="preserve">…quindi indicare l'indirizzo (ove applicabile) del luogo in cui si eseguono le tarature.
</t>
    </r>
    <r>
      <rPr>
        <i/>
        <sz val="9"/>
        <color indexed="10"/>
        <rFont val="Arial"/>
        <family val="2"/>
      </rPr>
      <t>[Ad ogni luogo viene automaticamente associato un codice univoco nella colonna "ID"]</t>
    </r>
  </si>
  <si>
    <r>
      <t xml:space="preserve">Selezionare la tipologia di luogo/sito…
</t>
    </r>
    <r>
      <rPr>
        <i/>
        <sz val="9"/>
        <color indexed="10"/>
        <rFont val="Arial"/>
        <family val="2"/>
      </rPr>
      <t>[Utilizzare esclusivamente le voci proposte nell'elenco]</t>
    </r>
  </si>
  <si>
    <t>in struttura permanente del Laboratorio</t>
  </si>
  <si>
    <t>in struttura temporanea del Laboratorio</t>
  </si>
  <si>
    <t>in struttura mobile del Laboratorio</t>
  </si>
  <si>
    <t>in esterno, presso Cliente</t>
  </si>
  <si>
    <t>Ove necessario, 
riportare informazioni utili 
a comprendere l'oggetto/obiettivo
della domanda presentata</t>
  </si>
  <si>
    <r>
      <t>Timbro del Laboratorio, 
nominativo e firma
del Legale Rappresentante</t>
    </r>
    <r>
      <rPr>
        <b/>
        <sz val="10"/>
        <color indexed="9"/>
        <rFont val="Arial"/>
        <family val="2"/>
      </rPr>
      <t xml:space="preserve"> (1)</t>
    </r>
  </si>
  <si>
    <r>
      <t xml:space="preserve">Informazioni generali </t>
    </r>
    <r>
      <rPr>
        <i/>
        <sz val="10"/>
        <color indexed="8"/>
        <rFont val="Arial"/>
        <family val="2"/>
      </rPr>
      <t>(questa sezione)</t>
    </r>
  </si>
  <si>
    <t>[Digitare "x" per indicare l'avvenuta compilazione della sezione]</t>
  </si>
  <si>
    <r>
      <t xml:space="preserve">Condizioni di misura
</t>
    </r>
    <r>
      <rPr>
        <b/>
        <sz val="8"/>
        <color indexed="9"/>
        <rFont val="Arial"/>
        <family val="2"/>
      </rPr>
      <t>(3)</t>
    </r>
  </si>
  <si>
    <r>
      <t xml:space="preserve">Procedura di riferimento
</t>
    </r>
    <r>
      <rPr>
        <b/>
        <sz val="8"/>
        <color indexed="9"/>
        <rFont val="Arial"/>
        <family val="2"/>
      </rPr>
      <t>(5)</t>
    </r>
  </si>
  <si>
    <r>
      <t xml:space="preserve">Luogo / Sito
</t>
    </r>
    <r>
      <rPr>
        <b/>
        <sz val="8"/>
        <color indexed="9"/>
        <rFont val="Arial"/>
        <family val="2"/>
      </rPr>
      <t>(6)</t>
    </r>
  </si>
  <si>
    <t>Area metrologica</t>
  </si>
  <si>
    <r>
      <t xml:space="preserve">Settore metrologico
</t>
    </r>
    <r>
      <rPr>
        <b/>
        <sz val="8"/>
        <color indexed="9"/>
        <rFont val="Arial"/>
        <family val="2"/>
      </rPr>
      <t>(2)</t>
    </r>
  </si>
  <si>
    <t>Strumento 
oggetto di taratura</t>
  </si>
  <si>
    <r>
      <t xml:space="preserve">Metodo
</t>
    </r>
    <r>
      <rPr>
        <b/>
        <sz val="8"/>
        <color indexed="9"/>
        <rFont val="Arial"/>
        <family val="2"/>
      </rPr>
      <t>(4)</t>
    </r>
  </si>
  <si>
    <t>Indicare la procedura relativa allo specifico oggetto di accreditamento in cui è descritto il metodo di taratura, utilizzando il relativo ID di cui all'elenco delle procedure (sezione 5).</t>
  </si>
  <si>
    <t>Nella compilazione di questa sezione si prega di attenersi strettamente alle indicazioni riportate nelle note seguenti.</t>
  </si>
  <si>
    <r>
      <t>Flessibile</t>
    </r>
    <r>
      <rPr>
        <b/>
        <sz val="10"/>
        <color indexed="9"/>
        <rFont val="Arial"/>
        <family val="2"/>
      </rPr>
      <t xml:space="preserve">
</t>
    </r>
    <r>
      <rPr>
        <b/>
        <sz val="8"/>
        <color indexed="9"/>
        <rFont val="Arial"/>
        <family val="2"/>
      </rPr>
      <t>(7)</t>
    </r>
  </si>
  <si>
    <t>La presente sezione è da compilare</t>
  </si>
  <si>
    <r>
      <t>Ruolo</t>
    </r>
    <r>
      <rPr>
        <b/>
        <sz val="10"/>
        <color indexed="9"/>
        <rFont val="Arial"/>
        <family val="2"/>
      </rPr>
      <t xml:space="preserve"> / Funzione 
</t>
    </r>
    <r>
      <rPr>
        <b/>
        <sz val="8"/>
        <color indexed="9"/>
        <rFont val="Arial"/>
        <family val="2"/>
      </rPr>
      <t>(1)</t>
    </r>
  </si>
  <si>
    <r>
      <t xml:space="preserve">ID
</t>
    </r>
    <r>
      <rPr>
        <b/>
        <sz val="8"/>
        <color indexed="9"/>
        <rFont val="Arial"/>
        <family val="2"/>
      </rPr>
      <t>(1)</t>
    </r>
  </si>
  <si>
    <r>
      <t xml:space="preserve">Tipo di dotazione
</t>
    </r>
    <r>
      <rPr>
        <b/>
        <sz val="8"/>
        <color indexed="9"/>
        <rFont val="Arial"/>
        <family val="2"/>
      </rPr>
      <t>(2)</t>
    </r>
  </si>
  <si>
    <r>
      <rPr>
        <b/>
        <u/>
        <sz val="10"/>
        <color indexed="9"/>
        <rFont val="Arial"/>
        <family val="2"/>
      </rPr>
      <t>Non</t>
    </r>
    <r>
      <rPr>
        <b/>
        <sz val="10"/>
        <color indexed="9"/>
        <rFont val="Arial"/>
        <family val="2"/>
      </rPr>
      <t xml:space="preserve"> di proprietà
</t>
    </r>
    <r>
      <rPr>
        <b/>
        <sz val="8"/>
        <color indexed="9"/>
        <rFont val="Arial"/>
        <family val="2"/>
      </rPr>
      <t>(3)</t>
    </r>
  </si>
  <si>
    <r>
      <t xml:space="preserve">Procedura
</t>
    </r>
    <r>
      <rPr>
        <b/>
        <sz val="8"/>
        <color indexed="9"/>
        <rFont val="Arial"/>
        <family val="2"/>
      </rPr>
      <t>(5)</t>
    </r>
  </si>
  <si>
    <r>
      <t xml:space="preserve">Identificare la documentazione del </t>
    </r>
    <r>
      <rPr>
        <b/>
        <sz val="11"/>
        <color indexed="8"/>
        <rFont val="Arial"/>
        <family val="2"/>
      </rPr>
      <t>sistema di gestione</t>
    </r>
    <r>
      <rPr>
        <sz val="11"/>
        <color indexed="8"/>
        <rFont val="Arial"/>
        <family val="2"/>
      </rPr>
      <t xml:space="preserve"> attuato dal Laboratorio, ovvero documenti e procedure documentate nella loro revisione corrente e segnalando eventuali variazioni rispetto a precedenti versioni (già valutate positivamente da ACCREDIA DT).</t>
    </r>
  </si>
  <si>
    <r>
      <t xml:space="preserve">Valenza metrologica
</t>
    </r>
    <r>
      <rPr>
        <b/>
        <sz val="8"/>
        <color indexed="9"/>
        <rFont val="Arial"/>
        <family val="2"/>
      </rPr>
      <t>(2)</t>
    </r>
  </si>
  <si>
    <r>
      <t>Flessibile</t>
    </r>
    <r>
      <rPr>
        <b/>
        <sz val="10"/>
        <color indexed="9"/>
        <rFont val="Arial"/>
        <family val="2"/>
      </rPr>
      <t xml:space="preserve">
</t>
    </r>
    <r>
      <rPr>
        <b/>
        <sz val="8"/>
        <color indexed="9"/>
        <rFont val="Arial"/>
        <family val="2"/>
      </rPr>
      <t>(3)</t>
    </r>
  </si>
  <si>
    <r>
      <t xml:space="preserve">Variazione
</t>
    </r>
    <r>
      <rPr>
        <b/>
        <sz val="8"/>
        <color indexed="9"/>
        <rFont val="Arial"/>
        <family val="2"/>
      </rPr>
      <t>(4)</t>
    </r>
  </si>
  <si>
    <t>Settore metrologico</t>
  </si>
  <si>
    <t>Stato attuazione PT/ILC</t>
  </si>
  <si>
    <t>Pianificato</t>
  </si>
  <si>
    <t>Eseguito, in attesa di risultati</t>
  </si>
  <si>
    <t>Eseguito, risultati disponibili</t>
  </si>
  <si>
    <t>Ordine emesso</t>
  </si>
  <si>
    <t>Fornitore</t>
  </si>
  <si>
    <t>Identificativo</t>
  </si>
  <si>
    <t>PT/ILC</t>
  </si>
  <si>
    <t>Organizzatore</t>
  </si>
  <si>
    <t>Ruolo S-ILC</t>
  </si>
  <si>
    <t>O</t>
  </si>
  <si>
    <t>ORG</t>
  </si>
  <si>
    <t>PART</t>
  </si>
  <si>
    <t>Sez. 6</t>
  </si>
  <si>
    <t>Data di ultima compilazione</t>
  </si>
  <si>
    <r>
      <rPr>
        <b/>
        <sz val="9"/>
        <color indexed="9"/>
        <rFont val="Arial"/>
        <family val="2"/>
      </rPr>
      <t>Variazione</t>
    </r>
    <r>
      <rPr>
        <b/>
        <sz val="10"/>
        <color indexed="9"/>
        <rFont val="Arial"/>
        <family val="2"/>
      </rPr>
      <t xml:space="preserve">
</t>
    </r>
    <r>
      <rPr>
        <b/>
        <sz val="8"/>
        <color indexed="9"/>
        <rFont val="Arial"/>
        <family val="2"/>
      </rPr>
      <t>(1)</t>
    </r>
  </si>
  <si>
    <t>Indicare eventuali informazioni (ad integrazione del campo di misura) che concorrono alla definizione delle condizioni all'interno delle quali è valida l'incertezza di misura dichiarata.</t>
  </si>
  <si>
    <r>
      <t xml:space="preserve">Indicare il </t>
    </r>
    <r>
      <rPr>
        <b/>
        <i/>
        <sz val="10"/>
        <color indexed="23"/>
        <rFont val="Arial"/>
        <family val="2"/>
      </rPr>
      <t>metodo di taratura</t>
    </r>
    <r>
      <rPr>
        <i/>
        <sz val="10"/>
        <color indexed="23"/>
        <rFont val="Arial"/>
        <family val="2"/>
      </rPr>
      <t xml:space="preserve">, riportando la/e norma/e nel caso di metodo normato oppure "Metodo interno" con una breve descrizione. </t>
    </r>
  </si>
  <si>
    <r>
      <t xml:space="preserve">(cfr. UNI CEI 70099:2008): </t>
    </r>
    <r>
      <rPr>
        <b/>
        <i/>
        <u/>
        <sz val="10"/>
        <color indexed="23"/>
        <rFont val="Arial"/>
        <family val="2"/>
      </rPr>
      <t>campione di misura di riferimento</t>
    </r>
    <r>
      <rPr>
        <i/>
        <sz val="10"/>
        <color indexed="23"/>
        <rFont val="Arial"/>
        <family val="2"/>
      </rPr>
      <t xml:space="preserve"> (cfr. §5.6) - in precedenza, "campione di prima linea" ; </t>
    </r>
    <r>
      <rPr>
        <b/>
        <i/>
        <u/>
        <sz val="10"/>
        <color indexed="23"/>
        <rFont val="Arial"/>
        <family val="2"/>
      </rPr>
      <t>campione di misura di lavoro</t>
    </r>
    <r>
      <rPr>
        <i/>
        <sz val="10"/>
        <color indexed="23"/>
        <rFont val="Arial"/>
        <family val="2"/>
      </rPr>
      <t xml:space="preserve"> (cfr. §5.7) - in precedenza, "campione di seconda linea"; </t>
    </r>
    <r>
      <rPr>
        <b/>
        <i/>
        <u/>
        <sz val="10"/>
        <color indexed="23"/>
        <rFont val="Arial"/>
        <family val="2"/>
      </rPr>
      <t>campione di misura viaggiatore</t>
    </r>
    <r>
      <rPr>
        <i/>
        <sz val="10"/>
        <color indexed="23"/>
        <rFont val="Arial"/>
        <family val="2"/>
      </rPr>
      <t xml:space="preserve"> (cfr. §5.8) - usualmente utilizzato per tarature in esterno; </t>
    </r>
    <r>
      <rPr>
        <b/>
        <i/>
        <u/>
        <sz val="10"/>
        <color indexed="23"/>
        <rFont val="Arial"/>
        <family val="2"/>
      </rPr>
      <t>dispositivo di misura di trasferimento</t>
    </r>
    <r>
      <rPr>
        <i/>
        <sz val="10"/>
        <color indexed="23"/>
        <rFont val="Arial"/>
        <family val="2"/>
      </rPr>
      <t xml:space="preserve"> (cfr. §5.9).    </t>
    </r>
  </si>
  <si>
    <r>
      <rPr>
        <i/>
        <u/>
        <sz val="10"/>
        <color indexed="23"/>
        <rFont val="Arial"/>
        <family val="2"/>
      </rPr>
      <t>Non</t>
    </r>
    <r>
      <rPr>
        <i/>
        <sz val="10"/>
        <color indexed="23"/>
        <rFont val="Arial"/>
        <family val="2"/>
      </rPr>
      <t xml:space="preserve"> indicare nel caso di taratura interna.</t>
    </r>
  </si>
  <si>
    <t>Qualora si tratti di un confronto interlaboratorio come previsto in EA-4/21 (Small ILC, S-ILC), indicare se il Laboratorio ne sia anche l'organizzatore (ORG) oltre che partecipante oppure se sia solo un partecipante (PART), riportando a fianco il nome dell'organizzatore dello S-ILC.</t>
  </si>
  <si>
    <r>
      <t xml:space="preserve">Indicare lo strumento </t>
    </r>
    <r>
      <rPr>
        <i/>
        <u/>
        <sz val="10"/>
        <color indexed="23"/>
        <rFont val="Arial"/>
        <family val="2"/>
      </rPr>
      <t>selezionato dal Laboratorio</t>
    </r>
    <r>
      <rPr>
        <i/>
        <sz val="10"/>
        <color indexed="23"/>
        <rFont val="Arial"/>
        <family val="2"/>
      </rPr>
      <t xml:space="preserve"> da utilizzarsi per l’accertamento richiesto (audit di misura o valutazione sperimentale su campo).</t>
    </r>
  </si>
  <si>
    <r>
      <rPr>
        <b/>
        <sz val="11"/>
        <color indexed="8"/>
        <rFont val="Arial"/>
        <family val="2"/>
      </rPr>
      <t>Organigramma nominativo</t>
    </r>
    <r>
      <rPr>
        <sz val="11"/>
        <color indexed="8"/>
        <rFont val="Arial"/>
        <family val="2"/>
      </rPr>
      <t xml:space="preserve"> della struttura del Laboratorio
(nel quale siano almeno indicate tutte le persone elencate nella sezione 3).</t>
    </r>
  </si>
  <si>
    <r>
      <rPr>
        <b/>
        <sz val="11"/>
        <color indexed="8"/>
        <rFont val="Arial"/>
        <family val="2"/>
      </rPr>
      <t>Curriculum professionale</t>
    </r>
    <r>
      <rPr>
        <sz val="11"/>
        <color indexed="8"/>
        <rFont val="Arial"/>
        <family val="2"/>
      </rPr>
      <t>, datato e firmato, di tutto il personale indicato nella sezione 3.</t>
    </r>
  </si>
  <si>
    <r>
      <rPr>
        <b/>
        <sz val="11"/>
        <color indexed="8"/>
        <rFont val="Arial"/>
        <family val="2"/>
      </rPr>
      <t>Documentazione del Sistema di Gestione del Laboratorio</t>
    </r>
    <r>
      <rPr>
        <sz val="11"/>
        <color indexed="8"/>
        <rFont val="Arial"/>
        <family val="2"/>
      </rPr>
      <t>, come da elenco riportato nella sezione 5.
Ogni documento - in ultima revisione - deve essere fornito in formato elettronico PDF (in distribuzione controllata).</t>
    </r>
  </si>
  <si>
    <r>
      <t xml:space="preserve">Copia dei </t>
    </r>
    <r>
      <rPr>
        <b/>
        <sz val="11"/>
        <color indexed="8"/>
        <rFont val="Arial"/>
        <family val="2"/>
      </rPr>
      <t>Certificati di Taratura</t>
    </r>
    <r>
      <rPr>
        <sz val="11"/>
        <color indexed="8"/>
        <rFont val="Arial"/>
        <family val="2"/>
      </rPr>
      <t xml:space="preserve"> (in formato elettronico PDF) per i </t>
    </r>
    <r>
      <rPr>
        <b/>
        <sz val="11"/>
        <color indexed="8"/>
        <rFont val="Arial"/>
        <family val="2"/>
      </rPr>
      <t>campioni di misura di riferimento</t>
    </r>
    <r>
      <rPr>
        <sz val="11"/>
        <color indexed="8"/>
        <rFont val="Arial"/>
        <family val="2"/>
      </rPr>
      <t xml:space="preserve"> in dotazione al Laboratorio.</t>
    </r>
  </si>
  <si>
    <r>
      <t>Lista di riscontro (</t>
    </r>
    <r>
      <rPr>
        <b/>
        <sz val="11"/>
        <color indexed="8"/>
        <rFont val="Arial"/>
        <family val="2"/>
      </rPr>
      <t>MD-09-05-S-DT</t>
    </r>
    <r>
      <rPr>
        <sz val="11"/>
        <color indexed="8"/>
        <rFont val="Arial"/>
        <family val="2"/>
      </rPr>
      <t>) debitamente compilata in modalità "</t>
    </r>
    <r>
      <rPr>
        <u/>
        <sz val="11"/>
        <color indexed="8"/>
        <rFont val="Arial"/>
        <family val="2"/>
      </rPr>
      <t>self assessment</t>
    </r>
    <r>
      <rPr>
        <sz val="11"/>
        <color indexed="8"/>
        <rFont val="Arial"/>
        <family val="2"/>
      </rPr>
      <t>" per la valutazione del Laboratorio.</t>
    </r>
  </si>
  <si>
    <r>
      <t xml:space="preserve">Verbale dell'ultimo </t>
    </r>
    <r>
      <rPr>
        <b/>
        <sz val="11"/>
        <color indexed="8"/>
        <rFont val="Arial"/>
        <family val="2"/>
      </rPr>
      <t>riesame della Direzione</t>
    </r>
    <r>
      <rPr>
        <sz val="11"/>
        <color indexed="8"/>
        <rFont val="Arial"/>
        <family val="2"/>
      </rPr>
      <t>, in conformità a quanto previsto dalla norma ISO/IEC 17025.</t>
    </r>
  </si>
  <si>
    <r>
      <rPr>
        <b/>
        <sz val="11"/>
        <color indexed="8"/>
        <rFont val="Arial"/>
        <family val="2"/>
      </rPr>
      <t>Visura camerale</t>
    </r>
    <r>
      <rPr>
        <sz val="11"/>
        <color indexed="8"/>
        <rFont val="Arial"/>
        <family val="2"/>
      </rPr>
      <t xml:space="preserve"> in corso di validità legale (6 mesi)  o documento equivalente che attesti che il Laboratorio sia in possesso di partita IVA </t>
    </r>
    <r>
      <rPr>
        <i/>
        <sz val="11"/>
        <color indexed="8"/>
        <rFont val="Arial"/>
        <family val="2"/>
      </rPr>
      <t>(come richiesto dalla DA-00 sez. 2.2.1)</t>
    </r>
    <r>
      <rPr>
        <sz val="11"/>
        <color indexed="8"/>
        <rFont val="Arial"/>
        <family val="2"/>
      </rPr>
      <t>.</t>
    </r>
  </si>
  <si>
    <r>
      <t xml:space="preserve">Evidenze della </t>
    </r>
    <r>
      <rPr>
        <b/>
        <sz val="11"/>
        <color indexed="8"/>
        <rFont val="Arial"/>
        <family val="2"/>
      </rPr>
      <t>partecipazione</t>
    </r>
    <r>
      <rPr>
        <sz val="11"/>
        <color indexed="8"/>
        <rFont val="Arial"/>
        <family val="2"/>
      </rPr>
      <t xml:space="preserve"> (o delle eventuali </t>
    </r>
    <r>
      <rPr>
        <b/>
        <sz val="11"/>
        <color indexed="8"/>
        <rFont val="Arial"/>
        <family val="2"/>
      </rPr>
      <t>risultanze</t>
    </r>
    <r>
      <rPr>
        <sz val="11"/>
        <color indexed="8"/>
        <rFont val="Arial"/>
        <family val="2"/>
      </rPr>
      <t>, ove disponibili alla data di presentazione della domanda) ai PT e/o ILC (cfr. RT-39) indicati nella sezione 6.</t>
    </r>
  </si>
  <si>
    <r>
      <t xml:space="preserve">Nei casi siano richiesti audit di misura o valutazioni sperimentali su campo (si veda elenco nella sezione 6):
- Evidenze delle registrazioni delle ricerche eseguite dal Laboratorio che dimostrino </t>
    </r>
    <r>
      <rPr>
        <b/>
        <sz val="11"/>
        <color indexed="8"/>
        <rFont val="Arial"/>
        <family val="2"/>
      </rPr>
      <t>l’indisponibilità di PT e/o ILC</t>
    </r>
    <r>
      <rPr>
        <sz val="11"/>
        <color indexed="8"/>
        <rFont val="Arial"/>
        <family val="2"/>
      </rPr>
      <t xml:space="preserve">;
- Copia dei </t>
    </r>
    <r>
      <rPr>
        <b/>
        <sz val="11"/>
        <color indexed="8"/>
        <rFont val="Arial"/>
        <family val="2"/>
      </rPr>
      <t>Certificati di Taratura</t>
    </r>
    <r>
      <rPr>
        <sz val="11"/>
        <color indexed="8"/>
        <rFont val="Arial"/>
        <family val="2"/>
      </rPr>
      <t xml:space="preserve"> (in formato elettronico PDF) relativi agli audit di misura o valutazioni sperimentali su campo richiesti.</t>
    </r>
  </si>
  <si>
    <t>RINNOVO con conferma dello scopo di accreditamento</t>
  </si>
  <si>
    <t>Rinnovo
con/senza modifica scopo</t>
  </si>
  <si>
    <t>Modifica 
scopo di accreditamento</t>
  </si>
  <si>
    <t>Adeguamento normativo</t>
  </si>
  <si>
    <t>Obbligatorio</t>
  </si>
  <si>
    <t>ACC</t>
  </si>
  <si>
    <t>RCON</t>
  </si>
  <si>
    <t>RMOD</t>
  </si>
  <si>
    <t>EST</t>
  </si>
  <si>
    <t>RID</t>
  </si>
  <si>
    <t>MOD</t>
  </si>
  <si>
    <t>ADEG</t>
  </si>
  <si>
    <t>VAR</t>
  </si>
  <si>
    <t>Aggiunta di uno o più settori non presenti nello scopo</t>
  </si>
  <si>
    <t>Variazioni nell'ambito dei settori già nello scopo</t>
  </si>
  <si>
    <t>Eliminazione di uno o più settori presenti nello scopo</t>
  </si>
  <si>
    <r>
      <t xml:space="preserve">Interna
</t>
    </r>
    <r>
      <rPr>
        <b/>
        <sz val="8"/>
        <color indexed="9"/>
        <rFont val="Arial"/>
        <family val="2"/>
      </rPr>
      <t>(6)</t>
    </r>
  </si>
  <si>
    <r>
      <t xml:space="preserve">Fornitore
</t>
    </r>
    <r>
      <rPr>
        <b/>
        <sz val="8"/>
        <color indexed="9"/>
        <rFont val="Arial"/>
        <family val="2"/>
      </rPr>
      <t>(7)</t>
    </r>
  </si>
  <si>
    <t>ESTENSIONE allo scopo flessibile</t>
  </si>
  <si>
    <t>EFLEX</t>
  </si>
  <si>
    <t>MANTENIMENTO dello scopo flessibile</t>
  </si>
  <si>
    <t>MFLEX</t>
  </si>
  <si>
    <t>Versione 
della presente domanda</t>
  </si>
  <si>
    <r>
      <t xml:space="preserve">Indicare lo </t>
    </r>
    <r>
      <rPr>
        <b/>
        <sz val="11"/>
        <color indexed="8"/>
        <rFont val="Arial"/>
        <family val="2"/>
      </rPr>
      <t>scopo di accreditamento</t>
    </r>
    <r>
      <rPr>
        <sz val="11"/>
        <color indexed="8"/>
        <rFont val="Arial"/>
        <family val="2"/>
      </rPr>
      <t>, ovvero le aree metrologiche e i settori (cfr. All. 1 alla presente DA-05), gli strumenti, i campi di misura e le incertezze estese (vedi EA-4/02) per i quali il Laboratorio chiede di essere valutato</t>
    </r>
  </si>
  <si>
    <r>
      <rPr>
        <b/>
        <sz val="10"/>
        <color indexed="9"/>
        <rFont val="Arial"/>
        <family val="2"/>
      </rPr>
      <t xml:space="preserve">Uso </t>
    </r>
    <r>
      <rPr>
        <b/>
        <u/>
        <sz val="10"/>
        <color indexed="9"/>
        <rFont val="Arial"/>
        <family val="2"/>
      </rPr>
      <t>non</t>
    </r>
    <r>
      <rPr>
        <b/>
        <sz val="10"/>
        <color indexed="9"/>
        <rFont val="Arial"/>
        <family val="2"/>
      </rPr>
      <t xml:space="preserve">  </t>
    </r>
    <r>
      <rPr>
        <b/>
        <u/>
        <sz val="10"/>
        <color indexed="9"/>
        <rFont val="Arial"/>
        <family val="2"/>
      </rPr>
      <t>esclusivo</t>
    </r>
    <r>
      <rPr>
        <b/>
        <sz val="10"/>
        <color indexed="9"/>
        <rFont val="Arial"/>
        <family val="2"/>
      </rPr>
      <t xml:space="preserve">
</t>
    </r>
    <r>
      <rPr>
        <b/>
        <sz val="8"/>
        <color indexed="9"/>
        <rFont val="Arial"/>
        <family val="2"/>
      </rPr>
      <t>(4)</t>
    </r>
  </si>
  <si>
    <t>Riportare l'elenco completo delle dotazioni (es. campioni, strumenti, materiali di riferimento, software, …) utilizzati dal Laboratorio per l'esecuzione delle tarature oggetto di accreditamento, compresi quelli eventualmente non di proprietà del Laboratorio.</t>
  </si>
  <si>
    <t>Numero / data del documento 
con i risultati dell'ultima taratura</t>
  </si>
  <si>
    <t>6</t>
  </si>
  <si>
    <t>Limitatamente all'oggetto 
della domanda</t>
  </si>
  <si>
    <t>Mantenimento 
dello scopo flessibile</t>
  </si>
  <si>
    <r>
      <t xml:space="preserve">Selezionare nel caso la specifica procedura sia relativa ad </t>
    </r>
    <r>
      <rPr>
        <b/>
        <i/>
        <sz val="10"/>
        <color indexed="23"/>
        <rFont val="Arial"/>
        <family val="2"/>
      </rPr>
      <t>accreditamento a scopo flessibile</t>
    </r>
    <r>
      <rPr>
        <i/>
        <sz val="10"/>
        <color indexed="23"/>
        <rFont val="Arial"/>
        <family val="2"/>
      </rPr>
      <t>.</t>
    </r>
    <r>
      <rPr>
        <i/>
        <sz val="10"/>
        <color indexed="10"/>
        <rFont val="Arial"/>
        <family val="2"/>
      </rPr>
      <t xml:space="preserve"> [Digitare "x" per selezionare]</t>
    </r>
  </si>
  <si>
    <r>
      <t xml:space="preserve">Selezionare nel caso di eventuali variazioni rispetto alle procedure già positivamente valutate da ACCREDIA DT (nel caso di domanda di Rinnovo o di Estensione/Riduzione). </t>
    </r>
    <r>
      <rPr>
        <i/>
        <sz val="10"/>
        <color indexed="10"/>
        <rFont val="Arial"/>
        <family val="2"/>
      </rPr>
      <t>[Digitare "x" per selezionare]</t>
    </r>
  </si>
  <si>
    <r>
      <t xml:space="preserve">In caso di richiesta di </t>
    </r>
    <r>
      <rPr>
        <i/>
        <u/>
        <sz val="10"/>
        <color indexed="23"/>
        <rFont val="Arial"/>
        <family val="2"/>
      </rPr>
      <t>audit di misura</t>
    </r>
    <r>
      <rPr>
        <i/>
        <sz val="10"/>
        <color indexed="23"/>
        <rFont val="Arial"/>
        <family val="2"/>
      </rPr>
      <t xml:space="preserve"> o di </t>
    </r>
    <r>
      <rPr>
        <i/>
        <u/>
        <sz val="10"/>
        <color indexed="23"/>
        <rFont val="Arial"/>
        <family val="2"/>
      </rPr>
      <t>valutazione sperimentale su campo</t>
    </r>
    <r>
      <rPr>
        <i/>
        <sz val="10"/>
        <color indexed="23"/>
        <rFont val="Arial"/>
        <family val="2"/>
      </rPr>
      <t xml:space="preserve"> </t>
    </r>
    <r>
      <rPr>
        <i/>
        <sz val="10"/>
        <color indexed="10"/>
        <rFont val="Arial"/>
        <family val="2"/>
      </rPr>
      <t>[Digitare "x" per selezionare]</t>
    </r>
    <r>
      <rPr>
        <i/>
        <sz val="10"/>
        <color indexed="60"/>
        <rFont val="Arial"/>
        <family val="2"/>
      </rPr>
      <t xml:space="preserve"> </t>
    </r>
    <r>
      <rPr>
        <i/>
        <sz val="10"/>
        <color indexed="23"/>
        <rFont val="Arial"/>
        <family val="2"/>
      </rPr>
      <t>compilare le successive colonne della tabella (Strumento, Fornitore del servizio di taratura, Certificato di Taratura). 
Si rimanda alla sez. 7 per la documentazione richiesta (registrazioni delle ricerche fatte dal Laboratorio che provino l’indisponibilità di PT/ILC; copia dei Certificati di Taratura).</t>
    </r>
  </si>
  <si>
    <r>
      <t xml:space="preserve">Selezionare nel caso in cui la dotazione </t>
    </r>
    <r>
      <rPr>
        <i/>
        <u/>
        <sz val="10"/>
        <color indexed="23"/>
        <rFont val="Arial"/>
        <family val="2"/>
      </rPr>
      <t>non</t>
    </r>
    <r>
      <rPr>
        <i/>
        <sz val="10"/>
        <color indexed="23"/>
        <rFont val="Arial"/>
        <family val="2"/>
      </rPr>
      <t xml:space="preserve"> sia di proprietà del Laboratorio, pur avendone piena diponibilità. </t>
    </r>
    <r>
      <rPr>
        <i/>
        <sz val="10"/>
        <color indexed="10"/>
        <rFont val="Arial"/>
        <family val="2"/>
      </rPr>
      <t>[Digitare "x" per selezionare]</t>
    </r>
    <r>
      <rPr>
        <i/>
        <sz val="10"/>
        <color indexed="23"/>
        <rFont val="Arial"/>
        <family val="2"/>
      </rPr>
      <t xml:space="preserve">. </t>
    </r>
  </si>
  <si>
    <r>
      <t xml:space="preserve">Selezionare nel caso in cui la dotazione </t>
    </r>
    <r>
      <rPr>
        <i/>
        <u/>
        <sz val="10"/>
        <color indexed="23"/>
        <rFont val="Arial"/>
        <family val="2"/>
      </rPr>
      <t xml:space="preserve">non sia ad </t>
    </r>
    <r>
      <rPr>
        <i/>
        <u/>
        <sz val="10"/>
        <color indexed="23"/>
        <rFont val="Arial"/>
        <family val="2"/>
      </rPr>
      <t>uso esclusivo</t>
    </r>
    <r>
      <rPr>
        <i/>
        <sz val="10"/>
        <color indexed="23"/>
        <rFont val="Arial"/>
        <family val="2"/>
      </rPr>
      <t xml:space="preserve"> del Laboratorio, quale che sia l'effettiva proprietà. </t>
    </r>
    <r>
      <rPr>
        <i/>
        <sz val="10"/>
        <color indexed="10"/>
        <rFont val="Arial"/>
        <family val="2"/>
      </rPr>
      <t xml:space="preserve">[Digitare "x" per selezionare]. </t>
    </r>
  </si>
  <si>
    <r>
      <t xml:space="preserve">Selezionare se soggetto a </t>
    </r>
    <r>
      <rPr>
        <b/>
        <i/>
        <sz val="10"/>
        <color indexed="23"/>
        <rFont val="Arial"/>
        <family val="2"/>
      </rPr>
      <t>taratura interna</t>
    </r>
    <r>
      <rPr>
        <i/>
        <sz val="10"/>
        <color indexed="23"/>
        <rFont val="Arial"/>
        <family val="2"/>
      </rPr>
      <t xml:space="preserve"> (cfr. RT-25), ovvero ad una taratura i cui risultati influenzano significativamente le CMC (Calibration and Measurement Capabilities) del Laboratorio e che i) non rientra nello scopo di accreditamento del LAT (e come tale non può essere offerta come servizio di taratura accreditato); ii) viene eseguita mediante personale e strumentazione sotto il diretto ed esclusivo controllo del LAT o della organizzazione a cui il LAT appartiene, applicando procedure tecniche valutate positivamente da parte di ACCREDIA DT. </t>
    </r>
    <r>
      <rPr>
        <i/>
        <sz val="10"/>
        <color indexed="10"/>
        <rFont val="Arial"/>
        <family val="2"/>
      </rPr>
      <t>[Digitare "x" per selezionare]</t>
    </r>
  </si>
  <si>
    <r>
      <t xml:space="preserve">Selezionare nel caso di personale esterno al Laboratorio, ovvero a contratto per lo svolgimento delle funzioni assegnate.  </t>
    </r>
    <r>
      <rPr>
        <i/>
        <sz val="10"/>
        <color indexed="10"/>
        <rFont val="Arial"/>
        <family val="2"/>
      </rPr>
      <t>[Digitare "x" per selezionare]</t>
    </r>
  </si>
  <si>
    <r>
      <t xml:space="preserve">Selezionare nel caso di eventuali variazioni rispetto allo scopo di accreditamento attuale (nel caso di domanda di Rinnovo con modifica dello scopo o di Modifica dello scopo). </t>
    </r>
    <r>
      <rPr>
        <i/>
        <sz val="10"/>
        <color indexed="10"/>
        <rFont val="Arial"/>
        <family val="2"/>
      </rPr>
      <t>[Digitare "x" per selezionare]</t>
    </r>
    <r>
      <rPr>
        <i/>
        <sz val="10"/>
        <color indexed="60"/>
        <rFont val="Arial"/>
        <family val="2"/>
      </rPr>
      <t xml:space="preserve">
</t>
    </r>
    <r>
      <rPr>
        <i/>
        <u/>
        <sz val="10"/>
        <color indexed="23"/>
        <rFont val="Arial"/>
        <family val="2"/>
      </rPr>
      <t>La descrizione dettagliata delle variazioni intercorse può avvenire utilizzando il campo “Note” oppure può essere contenuta in documenti dedicati (da indicarsi nello stesso campo “Note”).</t>
    </r>
  </si>
  <si>
    <r>
      <t xml:space="preserve">Indicare il luogo in cui si esegue la specifica taratura, utilizzando il relativo ID di cui all'elenco in sezione 1. </t>
    </r>
    <r>
      <rPr>
        <i/>
        <sz val="10"/>
        <color indexed="10"/>
        <rFont val="Arial"/>
        <family val="2"/>
      </rPr>
      <t>[Le possibili voci vengono presentate nell'elenco all'interno della cella]</t>
    </r>
  </si>
  <si>
    <r>
      <t xml:space="preserve">Selezionare nel caso di </t>
    </r>
    <r>
      <rPr>
        <b/>
        <i/>
        <sz val="10"/>
        <color indexed="23"/>
        <rFont val="Arial"/>
        <family val="2"/>
      </rPr>
      <t>accreditamento a scopo flessibile</t>
    </r>
    <r>
      <rPr>
        <i/>
        <sz val="10"/>
        <color indexed="23"/>
        <rFont val="Arial"/>
        <family val="2"/>
      </rPr>
      <t xml:space="preserve"> (si veda RT-26). </t>
    </r>
    <r>
      <rPr>
        <i/>
        <sz val="10"/>
        <color indexed="10"/>
        <rFont val="Arial"/>
        <family val="2"/>
      </rPr>
      <t>[Digitare "x" per selezionare]</t>
    </r>
    <r>
      <rPr>
        <i/>
        <sz val="10"/>
        <color indexed="60"/>
        <rFont val="Arial"/>
        <family val="2"/>
      </rPr>
      <t xml:space="preserve"> </t>
    </r>
    <r>
      <rPr>
        <i/>
        <sz val="10"/>
        <color indexed="23"/>
        <rFont val="Arial"/>
        <family val="2"/>
      </rPr>
      <t xml:space="preserve">Riportare nel successivo campo "Note" le flessibilità richieste. </t>
    </r>
  </si>
  <si>
    <r>
      <rPr>
        <b/>
        <sz val="10"/>
        <color indexed="8"/>
        <rFont val="Arial"/>
        <family val="2"/>
      </rPr>
      <t>Produttore di materiali di riferimento</t>
    </r>
    <r>
      <rPr>
        <sz val="10"/>
        <color indexed="8"/>
        <rFont val="Arial"/>
        <family val="2"/>
      </rPr>
      <t xml:space="preserve"> (ISO 17034)</t>
    </r>
  </si>
  <si>
    <r>
      <rPr>
        <b/>
        <sz val="10"/>
        <color indexed="8"/>
        <rFont val="Arial"/>
        <family val="2"/>
      </rPr>
      <t>Laboratorio di prova</t>
    </r>
    <r>
      <rPr>
        <sz val="10"/>
        <color indexed="8"/>
        <rFont val="Arial"/>
        <family val="2"/>
      </rPr>
      <t xml:space="preserve"> (ISO/IEC 17025)</t>
    </r>
  </si>
  <si>
    <r>
      <t>Altri accreditamenti/certificazioni</t>
    </r>
    <r>
      <rPr>
        <i/>
        <sz val="9"/>
        <color indexed="10"/>
        <rFont val="Arial"/>
        <family val="2"/>
      </rPr>
      <t xml:space="preserve"> [Specificare a lato]</t>
    </r>
  </si>
  <si>
    <t>i</t>
  </si>
  <si>
    <t>La compilazione 
della presente sezione 
può essere omessa purchè</t>
  </si>
  <si>
    <t>[Digitare "x" nella casella di sinistra, poi riportare a destra
 i riferimenti dell'accreditamento]</t>
  </si>
  <si>
    <t>- sempre per ACCREDITAMENTO
- sempre e solo per RINNOVO con modifica dello scopo di accreditamento
- sempre per ESTENSIONE e RIDUZIONE (solo per le parti relative ai settori coinvolti)
- sempre per modifica dello scopo di ACCREDITAMENTO (solo per le parti relative alle modifiche richieste)
- per ADEGUAMENTO NORMATIVO nel caso di conseguenti variazioni allo scopo, comprese le sole variazioni all'edizione di norma</t>
  </si>
  <si>
    <r>
      <t>Aree di competenza</t>
    </r>
    <r>
      <rPr>
        <b/>
        <sz val="10"/>
        <color indexed="9"/>
        <rFont val="Arial"/>
        <family val="2"/>
      </rPr>
      <t xml:space="preserve"> 
</t>
    </r>
    <r>
      <rPr>
        <b/>
        <sz val="8"/>
        <color indexed="9"/>
        <rFont val="Arial"/>
        <family val="2"/>
      </rPr>
      <t>(3)</t>
    </r>
  </si>
  <si>
    <r>
      <rPr>
        <b/>
        <sz val="9"/>
        <color indexed="9"/>
        <rFont val="Arial"/>
        <family val="2"/>
      </rPr>
      <t xml:space="preserve">Esterno
</t>
    </r>
    <r>
      <rPr>
        <b/>
        <sz val="8"/>
        <color indexed="9"/>
        <rFont val="Arial"/>
        <family val="2"/>
      </rPr>
      <t>(2)</t>
    </r>
  </si>
  <si>
    <r>
      <t xml:space="preserve">O&amp;I
</t>
    </r>
    <r>
      <rPr>
        <b/>
        <sz val="8"/>
        <color indexed="9"/>
        <rFont val="Arial"/>
        <family val="2"/>
      </rPr>
      <t>(4)</t>
    </r>
  </si>
  <si>
    <t>O&amp;I | Aree di applicazione</t>
  </si>
  <si>
    <r>
      <t xml:space="preserve">Selezionare nel caso di personale autorizzato dal Laboratorio a rilasciare </t>
    </r>
    <r>
      <rPr>
        <b/>
        <i/>
        <sz val="10"/>
        <color indexed="23"/>
        <rFont val="Arial"/>
        <family val="2"/>
      </rPr>
      <t>opinioni e interpretazioni</t>
    </r>
    <r>
      <rPr>
        <i/>
        <sz val="10"/>
        <color indexed="23"/>
        <rFont val="Arial"/>
        <family val="2"/>
      </rPr>
      <t xml:space="preserve"> (</t>
    </r>
    <r>
      <rPr>
        <sz val="10"/>
        <color indexed="23"/>
        <rFont val="Arial"/>
        <family val="2"/>
      </rPr>
      <t>§</t>
    </r>
    <r>
      <rPr>
        <i/>
        <sz val="10"/>
        <color indexed="23"/>
        <rFont val="Arial"/>
        <family val="2"/>
      </rPr>
      <t xml:space="preserve">7.8.7 ISO/IEC 17025). </t>
    </r>
    <r>
      <rPr>
        <i/>
        <sz val="10"/>
        <color indexed="10"/>
        <rFont val="Arial"/>
        <family val="2"/>
      </rPr>
      <t>[Digitare "x" per selezionare]</t>
    </r>
    <r>
      <rPr>
        <i/>
        <sz val="10"/>
        <color indexed="23"/>
        <rFont val="Arial"/>
        <family val="2"/>
      </rPr>
      <t xml:space="preserve"> Riportare nel successivo campo "O&amp;I | Aree di applicazione" ogni eventuale ulteriore informazione (ad esempio, settori metrologici) relativa all'applicazione di O&amp;I da parte del Laboratorio.</t>
    </r>
  </si>
  <si>
    <t>Tipo confronto</t>
  </si>
  <si>
    <t>Small ILC (S-ILC)</t>
  </si>
  <si>
    <t>Audit di misura</t>
  </si>
  <si>
    <t>Tipo di confronto
(2)</t>
  </si>
  <si>
    <r>
      <t>Indicare lo stato di attuazione dello specifico confronto (</t>
    </r>
    <r>
      <rPr>
        <i/>
        <u/>
        <sz val="10"/>
        <color indexed="23"/>
        <rFont val="Arial"/>
        <family val="2"/>
      </rPr>
      <t>solo per PT/ILC e Small ILC</t>
    </r>
    <r>
      <rPr>
        <i/>
        <sz val="10"/>
        <color indexed="23"/>
        <rFont val="Arial"/>
        <family val="2"/>
      </rPr>
      <t>).</t>
    </r>
  </si>
  <si>
    <r>
      <t xml:space="preserve">Attuazione
</t>
    </r>
    <r>
      <rPr>
        <b/>
        <sz val="8"/>
        <color indexed="9"/>
        <rFont val="Arial"/>
        <family val="2"/>
      </rPr>
      <t>(3)</t>
    </r>
  </si>
  <si>
    <r>
      <t xml:space="preserve">Codice
</t>
    </r>
    <r>
      <rPr>
        <b/>
        <sz val="8"/>
        <color indexed="9"/>
        <rFont val="Arial"/>
        <family val="2"/>
      </rPr>
      <t>(4)</t>
    </r>
  </si>
  <si>
    <r>
      <t xml:space="preserve">Small ILC </t>
    </r>
    <r>
      <rPr>
        <b/>
        <sz val="8"/>
        <color indexed="9"/>
        <rFont val="Arial"/>
        <family val="2"/>
      </rPr>
      <t>(5)</t>
    </r>
  </si>
  <si>
    <t>Audit di misura / Valutazione sperimentale su campo  (6)</t>
  </si>
  <si>
    <r>
      <t xml:space="preserve">Strumento
</t>
    </r>
    <r>
      <rPr>
        <b/>
        <sz val="8"/>
        <color indexed="9"/>
        <rFont val="Arial"/>
        <family val="2"/>
      </rPr>
      <t>(7)</t>
    </r>
  </si>
  <si>
    <r>
      <t xml:space="preserve">Fornitore del servizio di taratura
</t>
    </r>
    <r>
      <rPr>
        <b/>
        <sz val="8"/>
        <color indexed="9"/>
        <rFont val="Arial"/>
        <family val="2"/>
      </rPr>
      <t>(8)</t>
    </r>
  </si>
  <si>
    <r>
      <t xml:space="preserve">Certificato di Taratura
</t>
    </r>
    <r>
      <rPr>
        <b/>
        <sz val="8"/>
        <color indexed="9"/>
        <rFont val="Arial"/>
        <family val="2"/>
      </rPr>
      <t>(9)</t>
    </r>
  </si>
  <si>
    <t>(9)</t>
  </si>
  <si>
    <r>
      <t xml:space="preserve">Valutazione possibili </t>
    </r>
    <r>
      <rPr>
        <b/>
        <sz val="11"/>
        <color indexed="8"/>
        <rFont val="Arial"/>
        <family val="2"/>
      </rPr>
      <t>effetti della riduzione sugli altri campi accreditati</t>
    </r>
    <r>
      <rPr>
        <sz val="11"/>
        <color indexed="8"/>
        <rFont val="Arial"/>
        <family val="2"/>
      </rPr>
      <t xml:space="preserve"> (vedi RG-13 5.2.1).</t>
    </r>
  </si>
  <si>
    <t>Generale (PT/ILC e Small ILC)</t>
  </si>
  <si>
    <t>Note di revisione</t>
  </si>
  <si>
    <t>Note alla compilazione</t>
  </si>
  <si>
    <t>Indicare l'area metrologica e/o i settori di pertinenza (cfr. All. 1 alla presente DA-05), oppure indicare "Sistema di gestione".
Qualora rilevante (ad esempio, attività di tarature in esterno), indicare anche l'area geografica su cui opera il personale, sia a livello nazionale (regione) che di Stato estero.</t>
  </si>
  <si>
    <t>- il Laboratorio renda disponibile un documento equivalente che riporti tutte le informazioni richieste in questa sezione, ovvero l'elenco completo delle dotazioni in uso, e
- siano trasmesse le informazioni che rendono esplicita la relazione tra quanto riportato nella altre sezioni della presente DA-05 (ad esempio, la documentazione del sistema di gestione) e quanto presente nel documento di cui al precedente punto inviato dal Laboratorio</t>
  </si>
  <si>
    <t>Oggetto/Strumento</t>
  </si>
  <si>
    <t>Indicare il tipo di confronto previsto dal Laboratorio per lo specifico settore. Qualora sullo stesso settore si abbiano più confronti tra loro diversi, vanno compilate righe diverse.</t>
  </si>
  <si>
    <t>Si leggano con attenzione le note informative presenti nelle diverse sezioni del documento.</t>
  </si>
  <si>
    <t>[SPO-03] Energia termica</t>
  </si>
  <si>
    <t>11-14</t>
  </si>
  <si>
    <t>20-10-2025</t>
  </si>
  <si>
    <t>[SCM-02] Verificazione metrologica su attrezzature tecniche per la revisione dei veicoli</t>
  </si>
  <si>
    <t>[SQS-07] Strumentazione per la misurazione della concentrazione di alcol</t>
  </si>
  <si>
    <t>La struttura complessiva del documento della domanda DA-05 è invariata e rimane pertanto nella rev. 11.
Si è invece proceduto all’allineamento della domanda con l’aggiornamento dell’Allegato 1 “Aree metrologiche-settori LAT (emesso in rev. 14 in data 13-10-2025) di seguito riportato:
- Creazione del nuovo settore “Verificazione metrologica su attrezzature tecniche per la revisione dei veicoli” (SCM-02) per l’area metrologica “Controllo metrologici"
- Creazione del nuovo settore “Strumentazione per la misurazione della concentrazione di alcol” (SQS-07) per l’area metrologica “Quantità di sostanza”
- Modifica del nome del settore "Concentrazione di miscele gassose" (SQS-03) in "Miscele gassose".
Il contenuto della nuova versione dell’Allegato 1 è disponibile a livello di DA-05 negli elenchi di selezione dei campi “Area metrologica” e “Settore metrologico” delle sezioni 2 “Scopo di accreditamento” e 6 “Partecipazione PT o ILC”.</t>
  </si>
  <si>
    <t>[SQS-03] Miscele gassose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</si>
</sst>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3" x14ac:knownFonts="1">
    <font>
      <sz val="11"/>
      <color theme="1"/>
      <name val="Calibri"/>
      <family val="2"/>
      <scheme val="minor"/>
    </font>
    <font>
      <sz val="11"/>
      <color indexed="8"/>
      <name val="Segoe UI"/>
      <family val="2"/>
    </font>
    <font>
      <u/>
      <sz val="11"/>
      <color indexed="8"/>
      <name val="Segoe UI"/>
      <family val="2"/>
    </font>
    <font>
      <b/>
      <sz val="10"/>
      <color indexed="9"/>
      <name val="Segoe UI"/>
      <family val="2"/>
    </font>
    <font>
      <i/>
      <u/>
      <sz val="11"/>
      <color indexed="8"/>
      <name val="Segoe UI"/>
      <family val="2"/>
    </font>
    <font>
      <i/>
      <sz val="11"/>
      <color indexed="8"/>
      <name val="Segoe UI"/>
      <family val="2"/>
    </font>
    <font>
      <sz val="11"/>
      <name val="Segoe UI"/>
      <family val="2"/>
    </font>
    <font>
      <sz val="8"/>
      <color indexed="8"/>
      <name val="Tahoma"/>
      <family val="2"/>
    </font>
    <font>
      <b/>
      <i/>
      <sz val="11"/>
      <color indexed="60"/>
      <name val="Segoe UI"/>
      <family val="2"/>
    </font>
    <font>
      <b/>
      <i/>
      <u/>
      <sz val="11"/>
      <color indexed="60"/>
      <name val="Segoe UI"/>
      <family val="2"/>
    </font>
    <font>
      <i/>
      <sz val="10"/>
      <color indexed="8"/>
      <name val="Arial"/>
      <family val="2"/>
    </font>
    <font>
      <i/>
      <sz val="9"/>
      <color indexed="8"/>
      <name val="Arial"/>
      <family val="2"/>
    </font>
    <font>
      <b/>
      <sz val="10"/>
      <color indexed="8"/>
      <name val="Arial"/>
      <family val="2"/>
    </font>
    <font>
      <b/>
      <sz val="10"/>
      <color indexed="9"/>
      <name val="Arial"/>
      <family val="2"/>
    </font>
    <font>
      <b/>
      <sz val="11"/>
      <name val="Arial"/>
      <family val="2"/>
    </font>
    <font>
      <i/>
      <sz val="10"/>
      <name val="Arial"/>
      <family val="2"/>
    </font>
    <font>
      <i/>
      <sz val="9"/>
      <color indexed="10"/>
      <name val="Arial"/>
      <family val="2"/>
    </font>
    <font>
      <b/>
      <sz val="10"/>
      <color indexed="9"/>
      <name val="Arial"/>
      <family val="2"/>
    </font>
    <font>
      <i/>
      <sz val="11"/>
      <color indexed="8"/>
      <name val="Arial"/>
      <family val="2"/>
    </font>
    <font>
      <b/>
      <sz val="11"/>
      <color indexed="8"/>
      <name val="Arial"/>
      <family val="2"/>
    </font>
    <font>
      <sz val="11"/>
      <color indexed="8"/>
      <name val="Arial"/>
      <family val="2"/>
    </font>
    <font>
      <b/>
      <sz val="8"/>
      <color indexed="9"/>
      <name val="Arial"/>
      <family val="2"/>
    </font>
    <font>
      <b/>
      <sz val="8"/>
      <color indexed="9"/>
      <name val="Arial"/>
      <family val="2"/>
    </font>
    <font>
      <sz val="10"/>
      <color indexed="8"/>
      <name val="Arial"/>
      <family val="2"/>
    </font>
    <font>
      <b/>
      <u/>
      <sz val="10"/>
      <color indexed="9"/>
      <name val="Arial"/>
      <family val="2"/>
    </font>
    <font>
      <b/>
      <sz val="9"/>
      <color indexed="9"/>
      <name val="Arial"/>
      <family val="2"/>
    </font>
    <font>
      <sz val="10"/>
      <color indexed="23"/>
      <name val="Arial"/>
      <family val="2"/>
    </font>
    <font>
      <i/>
      <sz val="10"/>
      <color indexed="23"/>
      <name val="Arial"/>
      <family val="2"/>
    </font>
    <font>
      <i/>
      <u/>
      <sz val="10"/>
      <color indexed="23"/>
      <name val="Arial"/>
      <family val="2"/>
    </font>
    <font>
      <b/>
      <i/>
      <sz val="10"/>
      <color indexed="23"/>
      <name val="Arial"/>
      <family val="2"/>
    </font>
    <font>
      <i/>
      <sz val="10"/>
      <color indexed="60"/>
      <name val="Arial"/>
      <family val="2"/>
    </font>
    <font>
      <b/>
      <i/>
      <u/>
      <sz val="10"/>
      <color indexed="23"/>
      <name val="Arial"/>
      <family val="2"/>
    </font>
    <font>
      <b/>
      <sz val="14"/>
      <name val="Arial"/>
      <family val="2"/>
    </font>
    <font>
      <u/>
      <sz val="11"/>
      <color indexed="8"/>
      <name val="Arial"/>
      <family val="2"/>
    </font>
    <font>
      <b/>
      <sz val="10"/>
      <color indexed="9"/>
      <name val="Arial"/>
      <family val="2"/>
    </font>
    <font>
      <b/>
      <sz val="10"/>
      <color indexed="8"/>
      <name val="Arial"/>
      <family val="2"/>
    </font>
    <font>
      <sz val="10"/>
      <color indexed="8"/>
      <name val="Arial"/>
      <family val="2"/>
    </font>
    <font>
      <i/>
      <sz val="9"/>
      <color indexed="10"/>
      <name val="Arial"/>
      <family val="2"/>
    </font>
    <font>
      <i/>
      <sz val="10"/>
      <color indexed="23"/>
      <name val="Arial"/>
      <family val="2"/>
    </font>
    <font>
      <b/>
      <u/>
      <sz val="10"/>
      <color indexed="9"/>
      <name val="Arial"/>
      <family val="2"/>
    </font>
    <font>
      <i/>
      <u/>
      <sz val="10"/>
      <color indexed="23"/>
      <name val="Arial"/>
      <family val="2"/>
    </font>
    <font>
      <i/>
      <sz val="10"/>
      <color indexed="10"/>
      <name val="Arial"/>
      <family val="2"/>
    </font>
    <font>
      <i/>
      <sz val="9"/>
      <name val="Arial"/>
      <family val="2"/>
    </font>
    <font>
      <b/>
      <sz val="9"/>
      <color indexed="9"/>
      <name val="Arial"/>
      <family val="2"/>
    </font>
    <font>
      <i/>
      <sz val="10"/>
      <color indexed="23"/>
      <name val="Arial"/>
      <family val="2"/>
    </font>
    <font>
      <i/>
      <u/>
      <sz val="10"/>
      <color indexed="23"/>
      <name val="Arial"/>
      <family val="2"/>
    </font>
    <font>
      <u/>
      <sz val="11"/>
      <color theme="10"/>
      <name val="Calibri"/>
      <family val="2"/>
      <scheme val="minor"/>
    </font>
    <font>
      <sz val="11"/>
      <color theme="1"/>
      <name val="Segoe UI"/>
      <family val="2"/>
    </font>
    <font>
      <b/>
      <sz val="11"/>
      <color theme="1"/>
      <name val="Segoe UI"/>
      <family val="2"/>
    </font>
    <font>
      <b/>
      <sz val="11"/>
      <color theme="0"/>
      <name val="Segoe UI"/>
      <family val="2"/>
    </font>
    <font>
      <u/>
      <sz val="11"/>
      <color theme="1"/>
      <name val="Segoe UI"/>
      <family val="2"/>
    </font>
    <font>
      <sz val="10"/>
      <color theme="1"/>
      <name val="Calibri"/>
      <family val="2"/>
      <scheme val="minor"/>
    </font>
    <font>
      <sz val="10"/>
      <color theme="1"/>
      <name val="Segoe UI"/>
      <family val="2"/>
    </font>
    <font>
      <u/>
      <sz val="11"/>
      <color theme="10"/>
      <name val="Segoe UI"/>
      <family val="2"/>
    </font>
    <font>
      <i/>
      <sz val="11"/>
      <color theme="1"/>
      <name val="Segoe UI"/>
      <family val="2"/>
    </font>
    <font>
      <i/>
      <sz val="10"/>
      <color theme="1"/>
      <name val="Segoe UI"/>
      <family val="2"/>
    </font>
    <font>
      <sz val="11"/>
      <color theme="1"/>
      <name val="Arial"/>
      <family val="2"/>
    </font>
    <font>
      <sz val="9"/>
      <color theme="1"/>
      <name val="Arial"/>
      <family val="2"/>
    </font>
    <font>
      <b/>
      <sz val="10"/>
      <color theme="1"/>
      <name val="Arial"/>
      <family val="2"/>
    </font>
    <font>
      <b/>
      <i/>
      <sz val="10"/>
      <color theme="1"/>
      <name val="Arial"/>
      <family val="2"/>
    </font>
    <font>
      <sz val="10"/>
      <color theme="1"/>
      <name val="Arial"/>
      <family val="2"/>
    </font>
    <font>
      <b/>
      <sz val="10"/>
      <color theme="0"/>
      <name val="Arial"/>
      <family val="2"/>
    </font>
    <font>
      <sz val="10"/>
      <color theme="0"/>
      <name val="Arial"/>
      <family val="2"/>
    </font>
    <font>
      <b/>
      <sz val="12"/>
      <color theme="1"/>
      <name val="Arial"/>
      <family val="2"/>
    </font>
    <font>
      <b/>
      <sz val="11"/>
      <color theme="1"/>
      <name val="Arial"/>
      <family val="2"/>
    </font>
    <font>
      <b/>
      <sz val="9"/>
      <color theme="1"/>
      <name val="Arial"/>
      <family val="2"/>
    </font>
    <font>
      <i/>
      <sz val="10"/>
      <color theme="1"/>
      <name val="Arial"/>
      <family val="2"/>
    </font>
    <font>
      <i/>
      <sz val="9"/>
      <color theme="1"/>
      <name val="Arial"/>
      <family val="2"/>
    </font>
    <font>
      <u/>
      <sz val="10"/>
      <color theme="10"/>
      <name val="Arial"/>
      <family val="2"/>
    </font>
    <font>
      <u/>
      <sz val="11"/>
      <color theme="1"/>
      <name val="Arial"/>
      <family val="2"/>
    </font>
    <font>
      <i/>
      <sz val="11"/>
      <color theme="1"/>
      <name val="Arial"/>
      <family val="2"/>
    </font>
    <font>
      <sz val="10"/>
      <color theme="1" tint="0.499984740745262"/>
      <name val="Arial"/>
      <family val="2"/>
    </font>
    <font>
      <i/>
      <sz val="10"/>
      <color theme="1" tint="0.499984740745262"/>
      <name val="Arial"/>
      <family val="2"/>
    </font>
    <font>
      <i/>
      <u/>
      <sz val="11"/>
      <color theme="1"/>
      <name val="Arial"/>
      <family val="2"/>
    </font>
    <font>
      <b/>
      <sz val="14"/>
      <color theme="1"/>
      <name val="Arial"/>
      <family val="2"/>
    </font>
    <font>
      <sz val="12"/>
      <color theme="1"/>
      <name val="Segoe UI"/>
      <family val="2"/>
    </font>
    <font>
      <sz val="30"/>
      <color theme="6" tint="-0.249977111117893"/>
      <name val="Webdings"/>
      <family val="1"/>
      <charset val="2"/>
    </font>
    <font>
      <b/>
      <sz val="11"/>
      <color rgb="FFC00000"/>
      <name val="Arial"/>
      <family val="2"/>
    </font>
    <font>
      <i/>
      <sz val="9"/>
      <color rgb="FFFF0000"/>
      <name val="Arial"/>
      <family val="2"/>
    </font>
    <font>
      <b/>
      <sz val="12"/>
      <color theme="1"/>
      <name val="Segoe UI"/>
      <family val="2"/>
    </font>
    <font>
      <sz val="11"/>
      <color rgb="FFFF0000"/>
      <name val="Arial"/>
      <family val="2"/>
    </font>
    <font>
      <i/>
      <sz val="11"/>
      <color theme="0" tint="-0.499984740745262"/>
      <name val="Segoe UI"/>
      <family val="2"/>
    </font>
    <font>
      <b/>
      <sz val="10"/>
      <color rgb="FFFF0000"/>
      <name val="Arial"/>
      <family val="2"/>
    </font>
  </fonts>
  <fills count="21">
    <fill>
      <patternFill patternType="none"/>
    </fill>
    <fill>
      <patternFill patternType="gray125"/>
    </fill>
    <fill>
      <patternFill patternType="solid">
        <fgColor theme="4"/>
        <bgColor indexed="64"/>
      </patternFill>
    </fill>
    <fill>
      <patternFill patternType="solid">
        <fgColor theme="8" tint="0.79998168889431442"/>
        <bgColor indexed="64"/>
      </patternFill>
    </fill>
    <fill>
      <patternFill patternType="solid">
        <fgColor rgb="FFFFC000"/>
        <bgColor indexed="64"/>
      </patternFill>
    </fill>
    <fill>
      <patternFill patternType="solid">
        <fgColor theme="4" tint="0.39997558519241921"/>
        <bgColor indexed="64"/>
      </patternFill>
    </fill>
    <fill>
      <patternFill patternType="solid">
        <fgColor rgb="FFFFFFCC"/>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theme="9" tint="0.39997558519241921"/>
        <bgColor indexed="64"/>
      </patternFill>
    </fill>
    <fill>
      <patternFill patternType="solid">
        <fgColor rgb="FFFF0000"/>
        <bgColor indexed="64"/>
      </patternFill>
    </fill>
    <fill>
      <patternFill patternType="solid">
        <fgColor theme="5"/>
        <bgColor indexed="64"/>
      </patternFill>
    </fill>
    <fill>
      <patternFill patternType="solid">
        <fgColor theme="9" tint="-0.249977111117893"/>
        <bgColor indexed="64"/>
      </patternFill>
    </fill>
    <fill>
      <patternFill patternType="solid">
        <fgColor theme="6"/>
        <bgColor indexed="64"/>
      </patternFill>
    </fill>
    <fill>
      <patternFill patternType="solid">
        <fgColor theme="3" tint="0.39997558519241921"/>
        <bgColor indexed="64"/>
      </patternFill>
    </fill>
    <fill>
      <patternFill patternType="solid">
        <fgColor theme="4" tint="-0.249977111117893"/>
        <bgColor indexed="64"/>
      </patternFill>
    </fill>
    <fill>
      <patternFill patternType="solid">
        <fgColor theme="0"/>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6" tint="0.39997558519241921"/>
        <bgColor indexed="64"/>
      </patternFill>
    </fill>
  </fills>
  <borders count="33">
    <border>
      <left/>
      <right/>
      <top/>
      <bottom/>
      <diagonal/>
    </border>
    <border>
      <left/>
      <right/>
      <top style="thin">
        <color indexed="64"/>
      </top>
      <bottom/>
      <diagonal/>
    </border>
    <border>
      <left/>
      <right/>
      <top/>
      <bottom style="thin">
        <color indexed="64"/>
      </bottom>
      <diagonal/>
    </border>
    <border>
      <left style="thin">
        <color theme="0"/>
      </left>
      <right style="thin">
        <color theme="0"/>
      </right>
      <top style="thin">
        <color theme="0"/>
      </top>
      <bottom style="thin">
        <color theme="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diagonal/>
    </border>
    <border>
      <left/>
      <right style="thin">
        <color theme="0" tint="-0.499984740745262"/>
      </right>
      <top/>
      <bottom/>
      <diagonal/>
    </border>
    <border>
      <left/>
      <right/>
      <top style="thin">
        <color theme="0" tint="-0.499984740745262"/>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style="thin">
        <color theme="0"/>
      </left>
      <right/>
      <top style="thin">
        <color theme="0"/>
      </top>
      <bottom style="thin">
        <color theme="0"/>
      </bottom>
      <diagonal/>
    </border>
    <border>
      <left/>
      <right/>
      <top style="thin">
        <color theme="0"/>
      </top>
      <bottom style="thin">
        <color theme="0" tint="-0.499984740745262"/>
      </bottom>
      <diagonal/>
    </border>
    <border>
      <left style="thin">
        <color theme="0"/>
      </left>
      <right style="thin">
        <color theme="0"/>
      </right>
      <top style="thin">
        <color theme="0"/>
      </top>
      <bottom/>
      <diagonal/>
    </border>
    <border>
      <left style="thin">
        <color theme="0" tint="-0.499984740745262"/>
      </left>
      <right style="thin">
        <color theme="0" tint="-0.499984740745262"/>
      </right>
      <top/>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theme="0"/>
      </left>
      <right/>
      <top style="thin">
        <color theme="0"/>
      </top>
      <bottom style="thin">
        <color theme="0" tint="-0.499984740745262"/>
      </bottom>
      <diagonal/>
    </border>
    <border>
      <left style="thin">
        <color theme="0"/>
      </left>
      <right/>
      <top style="thin">
        <color theme="0"/>
      </top>
      <bottom/>
      <diagonal/>
    </border>
    <border>
      <left style="thin">
        <color theme="0"/>
      </left>
      <right/>
      <top/>
      <bottom/>
      <diagonal/>
    </border>
    <border>
      <left style="thin">
        <color theme="0"/>
      </left>
      <right/>
      <top/>
      <bottom style="thin">
        <color theme="0"/>
      </bottom>
      <diagonal/>
    </border>
    <border>
      <left/>
      <right/>
      <top/>
      <bottom style="thin">
        <color theme="0"/>
      </bottom>
      <diagonal/>
    </border>
    <border>
      <left/>
      <right style="thin">
        <color theme="0" tint="-0.499984740745262"/>
      </right>
      <top style="thin">
        <color theme="0"/>
      </top>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theme="4"/>
      </right>
      <top/>
      <bottom/>
      <diagonal/>
    </border>
    <border>
      <left/>
      <right style="thin">
        <color theme="0"/>
      </right>
      <top/>
      <bottom style="thin">
        <color theme="0"/>
      </bottom>
      <diagonal/>
    </border>
  </borders>
  <cellStyleXfs count="2">
    <xf numFmtId="0" fontId="0" fillId="0" borderId="0"/>
    <xf numFmtId="0" fontId="46" fillId="0" borderId="0" applyNumberFormat="0" applyFill="0" applyBorder="0" applyAlignment="0" applyProtection="0"/>
  </cellStyleXfs>
  <cellXfs count="302">
    <xf numFmtId="0" fontId="0" fillId="0" borderId="0" xfId="0"/>
    <xf numFmtId="0" fontId="47" fillId="0" borderId="0" xfId="0" applyFont="1"/>
    <xf numFmtId="0" fontId="47" fillId="0" borderId="0" xfId="0" applyFont="1" applyAlignment="1">
      <alignment horizontal="center" vertical="center"/>
    </xf>
    <xf numFmtId="0" fontId="47" fillId="0" borderId="0" xfId="0" applyFont="1" applyAlignment="1">
      <alignment vertical="center"/>
    </xf>
    <xf numFmtId="0" fontId="48" fillId="0" borderId="0" xfId="0" applyFont="1" applyAlignment="1">
      <alignment horizontal="center" vertical="center"/>
    </xf>
    <xf numFmtId="0" fontId="49" fillId="2" borderId="3" xfId="0" applyFont="1" applyFill="1" applyBorder="1" applyAlignment="1">
      <alignment horizontal="center" vertical="center" wrapText="1"/>
    </xf>
    <xf numFmtId="0" fontId="47" fillId="0" borderId="0" xfId="0" applyFont="1" applyAlignment="1">
      <alignment vertical="top"/>
    </xf>
    <xf numFmtId="49" fontId="47" fillId="0" borderId="0" xfId="0" applyNumberFormat="1" applyFont="1" applyAlignment="1">
      <alignment horizontal="right" vertical="top"/>
    </xf>
    <xf numFmtId="0" fontId="50" fillId="0" borderId="0" xfId="0" applyFont="1" applyAlignment="1">
      <alignment vertical="top"/>
    </xf>
    <xf numFmtId="49" fontId="48" fillId="3" borderId="0" xfId="0" applyNumberFormat="1" applyFont="1" applyFill="1" applyAlignment="1">
      <alignment horizontal="center" vertical="center"/>
    </xf>
    <xf numFmtId="0" fontId="51" fillId="0" borderId="0" xfId="0" applyFont="1"/>
    <xf numFmtId="0" fontId="52" fillId="0" borderId="1" xfId="0" applyFont="1" applyBorder="1" applyAlignment="1">
      <alignment vertical="center"/>
    </xf>
    <xf numFmtId="0" fontId="47" fillId="0" borderId="1" xfId="0" applyFont="1" applyBorder="1"/>
    <xf numFmtId="0" fontId="51" fillId="0" borderId="0" xfId="0" applyFont="1" applyAlignment="1">
      <alignment horizontal="left" vertical="center"/>
    </xf>
    <xf numFmtId="0" fontId="53" fillId="0" borderId="0" xfId="1" applyFont="1" applyAlignment="1">
      <alignment horizontal="center" vertical="top"/>
    </xf>
    <xf numFmtId="0" fontId="0" fillId="0" borderId="0" xfId="0"/>
    <xf numFmtId="0" fontId="0" fillId="4" borderId="0" xfId="0" applyFill="1"/>
    <xf numFmtId="0" fontId="49" fillId="5" borderId="3" xfId="0" applyFont="1" applyFill="1" applyBorder="1" applyAlignment="1">
      <alignment horizontal="center" vertical="center" wrapText="1"/>
    </xf>
    <xf numFmtId="0" fontId="47" fillId="0" borderId="0" xfId="0" applyFont="1" applyAlignment="1">
      <alignment horizontal="left" vertical="center"/>
    </xf>
    <xf numFmtId="0" fontId="47" fillId="0" borderId="0" xfId="0" applyFont="1" applyAlignment="1">
      <alignment vertical="top"/>
    </xf>
    <xf numFmtId="0" fontId="54" fillId="0" borderId="0" xfId="0" applyFont="1"/>
    <xf numFmtId="49" fontId="47" fillId="0" borderId="0" xfId="0" applyNumberFormat="1" applyFont="1" applyAlignment="1">
      <alignment horizontal="center" vertical="center"/>
    </xf>
    <xf numFmtId="49" fontId="47" fillId="0" borderId="0" xfId="0" applyNumberFormat="1" applyFont="1" applyAlignment="1">
      <alignment horizontal="center" vertical="top"/>
    </xf>
    <xf numFmtId="0" fontId="47" fillId="6" borderId="4" xfId="0" applyFont="1" applyFill="1" applyBorder="1" applyAlignment="1">
      <alignment horizontal="center" vertical="center"/>
    </xf>
    <xf numFmtId="0" fontId="47" fillId="0" borderId="0" xfId="0" applyFont="1" applyAlignment="1">
      <alignment horizontal="left"/>
    </xf>
    <xf numFmtId="0" fontId="52" fillId="0" borderId="0" xfId="0" applyFont="1"/>
    <xf numFmtId="0" fontId="47" fillId="0" borderId="0" xfId="0" applyFont="1"/>
    <xf numFmtId="0" fontId="6" fillId="0" borderId="0" xfId="0" applyFont="1"/>
    <xf numFmtId="0" fontId="47" fillId="6" borderId="5" xfId="0" applyFont="1" applyFill="1" applyBorder="1" applyAlignment="1">
      <alignment horizontal="center" vertical="center"/>
    </xf>
    <xf numFmtId="0" fontId="47" fillId="6" borderId="5" xfId="0" applyFont="1" applyFill="1" applyBorder="1" applyAlignment="1">
      <alignment horizontal="left" vertical="center"/>
    </xf>
    <xf numFmtId="0" fontId="52" fillId="6" borderId="5" xfId="0" applyFont="1" applyFill="1" applyBorder="1" applyAlignment="1">
      <alignment horizontal="center" vertical="center"/>
    </xf>
    <xf numFmtId="0" fontId="55" fillId="0" borderId="0" xfId="0" applyFont="1" applyAlignment="1">
      <alignment vertical="top" wrapText="1"/>
    </xf>
    <xf numFmtId="0" fontId="47" fillId="6" borderId="5" xfId="0" applyFont="1" applyFill="1" applyBorder="1" applyAlignment="1">
      <alignment horizontal="left" vertical="top"/>
    </xf>
    <xf numFmtId="0" fontId="52" fillId="6" borderId="5" xfId="0" applyFont="1" applyFill="1" applyBorder="1" applyAlignment="1">
      <alignment horizontal="center" vertical="top"/>
    </xf>
    <xf numFmtId="0" fontId="47" fillId="6" borderId="5" xfId="0" applyFont="1" applyFill="1" applyBorder="1" applyAlignment="1">
      <alignment horizontal="center" vertical="top"/>
    </xf>
    <xf numFmtId="0" fontId="0" fillId="0" borderId="0" xfId="0"/>
    <xf numFmtId="0" fontId="0" fillId="7" borderId="6" xfId="0" applyFill="1" applyBorder="1"/>
    <xf numFmtId="0" fontId="0" fillId="8" borderId="7" xfId="0" applyFill="1" applyBorder="1"/>
    <xf numFmtId="0" fontId="0" fillId="0" borderId="0" xfId="0"/>
    <xf numFmtId="0" fontId="47" fillId="0" borderId="0" xfId="0" applyFont="1"/>
    <xf numFmtId="20" fontId="47" fillId="0" borderId="0" xfId="0" applyNumberFormat="1" applyFont="1"/>
    <xf numFmtId="0" fontId="49" fillId="0" borderId="8" xfId="0" applyFont="1" applyBorder="1" applyAlignment="1">
      <alignment horizontal="left" vertical="top"/>
    </xf>
    <xf numFmtId="0" fontId="47" fillId="0" borderId="0" xfId="0" applyFont="1"/>
    <xf numFmtId="0" fontId="56" fillId="0" borderId="0" xfId="0" applyFont="1" applyAlignment="1">
      <alignment vertical="center"/>
    </xf>
    <xf numFmtId="0" fontId="56" fillId="0" borderId="0" xfId="0" applyFont="1"/>
    <xf numFmtId="0" fontId="57" fillId="0" borderId="9" xfId="0" applyFont="1" applyBorder="1"/>
    <xf numFmtId="0" fontId="58" fillId="0" borderId="10" xfId="0" applyFont="1" applyBorder="1" applyAlignment="1">
      <alignment vertical="center"/>
    </xf>
    <xf numFmtId="0" fontId="59" fillId="0" borderId="11" xfId="0" applyFont="1" applyBorder="1" applyAlignment="1">
      <alignment vertical="center"/>
    </xf>
    <xf numFmtId="0" fontId="57" fillId="0" borderId="10" xfId="0" applyFont="1" applyBorder="1" applyAlignment="1">
      <alignment vertical="center"/>
    </xf>
    <xf numFmtId="0" fontId="57" fillId="0" borderId="11" xfId="0" applyFont="1" applyBorder="1" applyAlignment="1">
      <alignment vertical="center"/>
    </xf>
    <xf numFmtId="0" fontId="60" fillId="0" borderId="0" xfId="0" applyFont="1" applyAlignment="1">
      <alignment vertical="center"/>
    </xf>
    <xf numFmtId="0" fontId="61" fillId="0" borderId="0" xfId="0" applyFont="1" applyAlignment="1">
      <alignment horizontal="left" vertical="center"/>
    </xf>
    <xf numFmtId="0" fontId="62" fillId="2" borderId="8" xfId="0" applyFont="1" applyFill="1" applyBorder="1" applyAlignment="1">
      <alignment horizontal="right" vertical="top"/>
    </xf>
    <xf numFmtId="0" fontId="63" fillId="0" borderId="0" xfId="0" applyFont="1" applyAlignment="1">
      <alignment horizontal="left" vertical="center"/>
    </xf>
    <xf numFmtId="0" fontId="64" fillId="0" borderId="0" xfId="0" applyFont="1"/>
    <xf numFmtId="0" fontId="65" fillId="0" borderId="0" xfId="0" applyFont="1" applyAlignment="1">
      <alignment horizontal="left" vertical="center"/>
    </xf>
    <xf numFmtId="0" fontId="56" fillId="0" borderId="0" xfId="0" applyFont="1" applyAlignment="1">
      <alignment horizontal="center" vertical="center"/>
    </xf>
    <xf numFmtId="0" fontId="66" fillId="0" borderId="0" xfId="0" applyFont="1" applyAlignment="1">
      <alignment vertical="top" wrapText="1"/>
    </xf>
    <xf numFmtId="0" fontId="67" fillId="0" borderId="0" xfId="0" applyFont="1" applyAlignment="1">
      <alignment horizontal="right" vertical="top" wrapText="1"/>
    </xf>
    <xf numFmtId="0" fontId="61" fillId="2" borderId="12" xfId="0" applyFont="1" applyFill="1" applyBorder="1" applyAlignment="1">
      <alignment horizontal="right" vertical="top"/>
    </xf>
    <xf numFmtId="49" fontId="64" fillId="3" borderId="0" xfId="0" applyNumberFormat="1" applyFont="1" applyFill="1" applyAlignment="1">
      <alignment horizontal="center" vertical="center"/>
    </xf>
    <xf numFmtId="0" fontId="61" fillId="9" borderId="12" xfId="0" applyFont="1" applyFill="1" applyBorder="1" applyAlignment="1">
      <alignment horizontal="left" vertical="center"/>
    </xf>
    <xf numFmtId="0" fontId="61" fillId="9" borderId="13" xfId="0" applyFont="1" applyFill="1" applyBorder="1" applyAlignment="1">
      <alignment vertical="center"/>
    </xf>
    <xf numFmtId="0" fontId="60" fillId="0" borderId="0" xfId="0" applyFont="1"/>
    <xf numFmtId="0" fontId="60" fillId="0" borderId="0" xfId="0" applyFont="1" applyAlignment="1">
      <alignment horizontal="right" vertical="top"/>
    </xf>
    <xf numFmtId="0" fontId="61" fillId="2" borderId="12" xfId="0" applyFont="1" applyFill="1" applyBorder="1" applyAlignment="1">
      <alignment horizontal="right" vertical="top" wrapText="1"/>
    </xf>
    <xf numFmtId="0" fontId="66" fillId="0" borderId="0" xfId="0" applyFont="1" applyAlignment="1">
      <alignment vertical="top"/>
    </xf>
    <xf numFmtId="49" fontId="67" fillId="0" borderId="0" xfId="0" applyNumberFormat="1" applyFont="1" applyAlignment="1">
      <alignment horizontal="right" vertical="top"/>
    </xf>
    <xf numFmtId="0" fontId="67" fillId="0" borderId="0" xfId="0" applyFont="1" applyAlignment="1">
      <alignment vertical="top"/>
    </xf>
    <xf numFmtId="0" fontId="67" fillId="0" borderId="0" xfId="0" applyFont="1" applyAlignment="1">
      <alignment vertical="top" wrapText="1"/>
    </xf>
    <xf numFmtId="0" fontId="60" fillId="0" borderId="0" xfId="0" applyFont="1" applyAlignment="1">
      <alignment horizontal="left" vertical="center"/>
    </xf>
    <xf numFmtId="0" fontId="60" fillId="0" borderId="0" xfId="0" applyFont="1" applyAlignment="1">
      <alignment horizontal="center" vertical="center"/>
    </xf>
    <xf numFmtId="0" fontId="68" fillId="0" borderId="0" xfId="1" applyFont="1" applyAlignment="1">
      <alignment vertical="center"/>
    </xf>
    <xf numFmtId="0" fontId="68" fillId="0" borderId="0" xfId="1" quotePrefix="1" applyFont="1" applyAlignment="1">
      <alignment vertical="center"/>
    </xf>
    <xf numFmtId="0" fontId="60" fillId="0" borderId="10" xfId="0" applyFont="1" applyFill="1" applyBorder="1" applyAlignment="1">
      <alignment horizontal="center" vertical="center"/>
    </xf>
    <xf numFmtId="0" fontId="57" fillId="0" borderId="0" xfId="0" applyFont="1" applyBorder="1" applyAlignment="1">
      <alignment textRotation="90"/>
    </xf>
    <xf numFmtId="0" fontId="60" fillId="0" borderId="11" xfId="0" applyFont="1" applyFill="1" applyBorder="1" applyAlignment="1">
      <alignment horizontal="center" vertical="center"/>
    </xf>
    <xf numFmtId="0" fontId="69" fillId="0" borderId="0" xfId="0" applyFont="1" applyAlignment="1">
      <alignment vertical="top"/>
    </xf>
    <xf numFmtId="0" fontId="56" fillId="0" borderId="0" xfId="0" applyFont="1" applyAlignment="1">
      <alignment vertical="top"/>
    </xf>
    <xf numFmtId="0" fontId="56" fillId="0" borderId="0" xfId="0" applyFont="1" applyAlignment="1">
      <alignment horizontal="left" vertical="top"/>
    </xf>
    <xf numFmtId="49" fontId="56" fillId="0" borderId="0" xfId="0" applyNumberFormat="1" applyFont="1" applyAlignment="1">
      <alignment horizontal="right" vertical="top"/>
    </xf>
    <xf numFmtId="0" fontId="66" fillId="0" borderId="0" xfId="0" applyFont="1" applyAlignment="1">
      <alignment horizontal="left" vertical="top"/>
    </xf>
    <xf numFmtId="0" fontId="60" fillId="0" borderId="0" xfId="0" applyFont="1" applyAlignment="1">
      <alignment vertical="top"/>
    </xf>
    <xf numFmtId="0" fontId="66" fillId="0" borderId="0" xfId="0" applyFont="1" applyAlignment="1">
      <alignment horizontal="left" vertical="top" wrapText="1"/>
    </xf>
    <xf numFmtId="0" fontId="68" fillId="10" borderId="0" xfId="1" applyFont="1" applyFill="1" applyAlignment="1">
      <alignment horizontal="center" vertical="center"/>
    </xf>
    <xf numFmtId="0" fontId="68" fillId="0" borderId="0" xfId="1" applyFont="1" applyAlignment="1">
      <alignment horizontal="center" vertical="center"/>
    </xf>
    <xf numFmtId="0" fontId="64" fillId="0" borderId="0" xfId="0" applyFont="1" applyAlignment="1">
      <alignment horizontal="center" vertical="center"/>
    </xf>
    <xf numFmtId="0" fontId="60" fillId="6" borderId="5" xfId="0" applyFont="1" applyFill="1" applyBorder="1" applyAlignment="1">
      <alignment horizontal="center" vertical="center"/>
    </xf>
    <xf numFmtId="0" fontId="60" fillId="6" borderId="5" xfId="0" applyFont="1" applyFill="1" applyBorder="1" applyAlignment="1">
      <alignment horizontal="center" vertical="top"/>
    </xf>
    <xf numFmtId="0" fontId="60" fillId="6" borderId="4" xfId="0" applyFont="1" applyFill="1" applyBorder="1" applyAlignment="1">
      <alignment horizontal="center" vertical="center"/>
    </xf>
    <xf numFmtId="0" fontId="61" fillId="11" borderId="3" xfId="0" applyFont="1" applyFill="1" applyBorder="1" applyAlignment="1">
      <alignment horizontal="center" vertical="center" wrapText="1"/>
    </xf>
    <xf numFmtId="0" fontId="61" fillId="2" borderId="3" xfId="0" applyFont="1" applyFill="1" applyBorder="1" applyAlignment="1">
      <alignment horizontal="center" vertical="center"/>
    </xf>
    <xf numFmtId="0" fontId="61" fillId="2" borderId="3" xfId="0" applyFont="1" applyFill="1" applyBorder="1" applyAlignment="1">
      <alignment horizontal="center" vertical="center" wrapText="1"/>
    </xf>
    <xf numFmtId="0" fontId="61" fillId="12" borderId="3" xfId="0" applyFont="1" applyFill="1" applyBorder="1" applyAlignment="1">
      <alignment horizontal="center" vertical="center" wrapText="1"/>
    </xf>
    <xf numFmtId="0" fontId="61" fillId="13" borderId="3" xfId="0" applyFont="1" applyFill="1" applyBorder="1" applyAlignment="1">
      <alignment horizontal="center" vertical="center" wrapText="1"/>
    </xf>
    <xf numFmtId="0" fontId="61" fillId="5" borderId="3" xfId="0" applyFont="1" applyFill="1" applyBorder="1" applyAlignment="1">
      <alignment horizontal="center" vertical="center" wrapText="1"/>
    </xf>
    <xf numFmtId="0" fontId="58" fillId="0" borderId="0" xfId="0" applyFont="1" applyAlignment="1">
      <alignment horizontal="center" vertical="center"/>
    </xf>
    <xf numFmtId="0" fontId="68" fillId="0" borderId="0" xfId="1" applyFont="1" applyFill="1" applyAlignment="1">
      <alignment horizontal="center" vertical="center"/>
    </xf>
    <xf numFmtId="0" fontId="66" fillId="0" borderId="0" xfId="0" applyFont="1" applyFill="1" applyAlignment="1">
      <alignment horizontal="left" vertical="top"/>
    </xf>
    <xf numFmtId="0" fontId="66" fillId="0" borderId="0" xfId="0" applyFont="1" applyFill="1" applyAlignment="1">
      <alignment vertical="top"/>
    </xf>
    <xf numFmtId="0" fontId="60" fillId="6" borderId="5" xfId="0" applyFont="1" applyFill="1" applyBorder="1" applyAlignment="1">
      <alignment horizontal="left" vertical="top"/>
    </xf>
    <xf numFmtId="0" fontId="56" fillId="0" borderId="0" xfId="0" applyFont="1" applyAlignment="1">
      <alignment vertical="top" wrapText="1"/>
    </xf>
    <xf numFmtId="49" fontId="70" fillId="0" borderId="0" xfId="0" applyNumberFormat="1" applyFont="1" applyAlignment="1">
      <alignment vertical="top"/>
    </xf>
    <xf numFmtId="49" fontId="66" fillId="0" borderId="0" xfId="0" applyNumberFormat="1" applyFont="1" applyAlignment="1">
      <alignment vertical="top"/>
    </xf>
    <xf numFmtId="49" fontId="66" fillId="0" borderId="0" xfId="0" applyNumberFormat="1" applyFont="1" applyAlignment="1">
      <alignment vertical="top" wrapText="1"/>
    </xf>
    <xf numFmtId="0" fontId="61" fillId="14" borderId="3" xfId="0" applyFont="1" applyFill="1" applyBorder="1" applyAlignment="1">
      <alignment horizontal="center" vertical="center" wrapText="1"/>
    </xf>
    <xf numFmtId="0" fontId="61" fillId="4" borderId="3" xfId="0" applyFont="1" applyFill="1" applyBorder="1" applyAlignment="1">
      <alignment horizontal="center" vertical="center" wrapText="1"/>
    </xf>
    <xf numFmtId="49" fontId="70" fillId="0" borderId="0" xfId="0" applyNumberFormat="1" applyFont="1" applyAlignment="1">
      <alignment horizontal="left" vertical="top" wrapText="1"/>
    </xf>
    <xf numFmtId="0" fontId="66" fillId="6" borderId="5" xfId="0" applyFont="1" applyFill="1" applyBorder="1" applyAlignment="1">
      <alignment horizontal="left" vertical="top" wrapText="1"/>
    </xf>
    <xf numFmtId="0" fontId="66" fillId="6" borderId="5" xfId="0" applyFont="1" applyFill="1" applyBorder="1" applyAlignment="1">
      <alignment horizontal="left" vertical="top"/>
    </xf>
    <xf numFmtId="0" fontId="23" fillId="6" borderId="5" xfId="0" applyFont="1" applyFill="1" applyBorder="1" applyAlignment="1">
      <alignment horizontal="center" vertical="top"/>
    </xf>
    <xf numFmtId="0" fontId="58" fillId="3" borderId="0" xfId="0" applyFont="1" applyFill="1" applyAlignment="1">
      <alignment horizontal="center" vertical="center"/>
    </xf>
    <xf numFmtId="0" fontId="61" fillId="15" borderId="3" xfId="0" applyFont="1" applyFill="1" applyBorder="1" applyAlignment="1">
      <alignment horizontal="center" vertical="center" wrapText="1"/>
    </xf>
    <xf numFmtId="0" fontId="61" fillId="16" borderId="14" xfId="0" applyFont="1" applyFill="1" applyBorder="1" applyAlignment="1">
      <alignment horizontal="center" vertical="center" wrapText="1"/>
    </xf>
    <xf numFmtId="49" fontId="71" fillId="0" borderId="0" xfId="0" applyNumberFormat="1" applyFont="1" applyAlignment="1">
      <alignment horizontal="right" vertical="top"/>
    </xf>
    <xf numFmtId="49" fontId="72" fillId="0" borderId="0" xfId="0" applyNumberFormat="1" applyFont="1" applyAlignment="1">
      <alignment vertical="top" wrapText="1"/>
    </xf>
    <xf numFmtId="49" fontId="72" fillId="0" borderId="0" xfId="0" applyNumberFormat="1" applyFont="1" applyAlignment="1">
      <alignment vertical="top"/>
    </xf>
    <xf numFmtId="0" fontId="72" fillId="0" borderId="0" xfId="0" applyFont="1" applyAlignment="1">
      <alignment vertical="top"/>
    </xf>
    <xf numFmtId="0" fontId="72" fillId="0" borderId="0" xfId="0" applyFont="1" applyAlignment="1">
      <alignment vertical="top" wrapText="1"/>
    </xf>
    <xf numFmtId="0" fontId="72" fillId="17" borderId="0" xfId="0" applyFont="1" applyFill="1" applyAlignment="1">
      <alignment vertical="top" wrapText="1"/>
    </xf>
    <xf numFmtId="0" fontId="73" fillId="0" borderId="0" xfId="0" applyFont="1" applyAlignment="1">
      <alignment vertical="top"/>
    </xf>
    <xf numFmtId="0" fontId="56" fillId="0" borderId="0" xfId="0" applyFont="1" applyAlignment="1">
      <alignment horizontal="center" vertical="top"/>
    </xf>
    <xf numFmtId="0" fontId="74" fillId="0" borderId="0" xfId="0" applyFont="1" applyAlignment="1">
      <alignment horizontal="center" vertical="center"/>
    </xf>
    <xf numFmtId="0" fontId="74" fillId="0" borderId="15" xfId="0" applyFont="1" applyBorder="1" applyAlignment="1">
      <alignment horizontal="center" vertical="center"/>
    </xf>
    <xf numFmtId="0" fontId="32" fillId="0" borderId="15" xfId="0" applyFont="1" applyBorder="1" applyAlignment="1">
      <alignment horizontal="center" vertical="center"/>
    </xf>
    <xf numFmtId="0" fontId="56" fillId="0" borderId="1" xfId="0" applyFont="1" applyBorder="1" applyAlignment="1">
      <alignment vertical="center"/>
    </xf>
    <xf numFmtId="0" fontId="60" fillId="0" borderId="1" xfId="0" applyFont="1" applyBorder="1" applyAlignment="1">
      <alignment vertical="center"/>
    </xf>
    <xf numFmtId="0" fontId="51" fillId="0" borderId="1" xfId="0" applyFont="1" applyBorder="1" applyAlignment="1">
      <alignment vertical="center"/>
    </xf>
    <xf numFmtId="0" fontId="0" fillId="0" borderId="0" xfId="0" applyAlignment="1">
      <alignment horizontal="center"/>
    </xf>
    <xf numFmtId="0" fontId="64" fillId="3" borderId="0" xfId="0" applyFont="1" applyFill="1" applyAlignment="1">
      <alignment horizontal="left" vertical="center"/>
    </xf>
    <xf numFmtId="0" fontId="72" fillId="0" borderId="0" xfId="0" applyFont="1" applyAlignment="1">
      <alignment horizontal="left" vertical="top" wrapText="1"/>
    </xf>
    <xf numFmtId="0" fontId="56" fillId="0" borderId="0" xfId="0" applyFont="1" applyAlignment="1">
      <alignment horizontal="left" vertical="top" wrapText="1"/>
    </xf>
    <xf numFmtId="0" fontId="56" fillId="0" borderId="0" xfId="0" applyFont="1" applyAlignment="1">
      <alignment horizontal="left" vertical="top"/>
    </xf>
    <xf numFmtId="0" fontId="57" fillId="0" borderId="1" xfId="0" applyFont="1" applyBorder="1" applyAlignment="1">
      <alignment vertical="center"/>
    </xf>
    <xf numFmtId="0" fontId="49" fillId="0" borderId="0" xfId="0" applyFont="1" applyFill="1" applyBorder="1" applyAlignment="1">
      <alignment horizontal="left" vertical="top"/>
    </xf>
    <xf numFmtId="0" fontId="56" fillId="0" borderId="0" xfId="0" applyFont="1" applyFill="1" applyBorder="1" applyAlignment="1">
      <alignment horizontal="left" vertical="top" wrapText="1"/>
    </xf>
    <xf numFmtId="0" fontId="62" fillId="0" borderId="0" xfId="0" applyFont="1" applyFill="1" applyBorder="1" applyAlignment="1">
      <alignment horizontal="right" vertical="top"/>
    </xf>
    <xf numFmtId="0" fontId="49" fillId="0" borderId="0" xfId="0" applyFont="1" applyFill="1" applyBorder="1" applyAlignment="1">
      <alignment vertical="top"/>
    </xf>
    <xf numFmtId="0" fontId="75" fillId="0" borderId="0" xfId="0" applyFont="1" applyFill="1" applyBorder="1" applyAlignment="1">
      <alignment vertical="top" wrapText="1"/>
    </xf>
    <xf numFmtId="0" fontId="56" fillId="0" borderId="10" xfId="0" applyFont="1" applyFill="1" applyBorder="1" applyAlignment="1">
      <alignment horizontal="left" vertical="top" wrapText="1"/>
    </xf>
    <xf numFmtId="0" fontId="65" fillId="0" borderId="0" xfId="0" applyFont="1" applyAlignment="1">
      <alignment vertical="center"/>
    </xf>
    <xf numFmtId="0" fontId="60" fillId="0" borderId="0" xfId="0" applyFont="1" applyFill="1" applyBorder="1" applyAlignment="1">
      <alignment vertical="top" wrapText="1"/>
    </xf>
    <xf numFmtId="0" fontId="76" fillId="0" borderId="0" xfId="0" applyFont="1" applyAlignment="1">
      <alignment horizontal="right" vertical="top"/>
    </xf>
    <xf numFmtId="0" fontId="56" fillId="0" borderId="0" xfId="0" applyFont="1" applyFill="1"/>
    <xf numFmtId="0" fontId="57" fillId="6" borderId="5" xfId="0" applyFont="1" applyFill="1" applyBorder="1" applyAlignment="1">
      <alignment horizontal="center" vertical="center"/>
    </xf>
    <xf numFmtId="0" fontId="0" fillId="0" borderId="0" xfId="0" applyFont="1"/>
    <xf numFmtId="0" fontId="77" fillId="6" borderId="4" xfId="0" applyFont="1" applyFill="1" applyBorder="1" applyAlignment="1" applyProtection="1">
      <alignment horizontal="center" vertical="center"/>
      <protection locked="0"/>
    </xf>
    <xf numFmtId="0" fontId="14" fillId="18" borderId="4" xfId="0" applyFont="1" applyFill="1" applyBorder="1" applyAlignment="1" applyProtection="1">
      <alignment horizontal="center" vertical="center"/>
      <protection locked="0"/>
    </xf>
    <xf numFmtId="0" fontId="60" fillId="6" borderId="4" xfId="0" applyFont="1" applyFill="1" applyBorder="1" applyAlignment="1" applyProtection="1">
      <alignment horizontal="left" vertical="center"/>
      <protection locked="0"/>
    </xf>
    <xf numFmtId="0" fontId="64" fillId="4" borderId="4" xfId="0" applyFont="1" applyFill="1" applyBorder="1" applyAlignment="1" applyProtection="1">
      <alignment horizontal="center" vertical="top" wrapText="1"/>
      <protection locked="0"/>
    </xf>
    <xf numFmtId="0" fontId="56" fillId="6" borderId="16" xfId="0" applyFont="1" applyFill="1" applyBorder="1" applyAlignment="1" applyProtection="1">
      <alignment horizontal="center" vertical="top" wrapText="1"/>
      <protection locked="0"/>
    </xf>
    <xf numFmtId="0" fontId="56" fillId="6" borderId="9" xfId="0" applyFont="1" applyFill="1" applyBorder="1" applyAlignment="1" applyProtection="1">
      <alignment horizontal="center" vertical="top" wrapText="1"/>
      <protection locked="0"/>
    </xf>
    <xf numFmtId="0" fontId="56" fillId="6" borderId="17" xfId="0" applyFont="1" applyFill="1" applyBorder="1" applyAlignment="1" applyProtection="1">
      <alignment horizontal="center" vertical="top" wrapText="1"/>
      <protection locked="0"/>
    </xf>
    <xf numFmtId="0" fontId="60" fillId="18" borderId="4" xfId="0" applyFont="1" applyFill="1" applyBorder="1" applyAlignment="1" applyProtection="1">
      <alignment horizontal="center" vertical="center"/>
      <protection locked="0"/>
    </xf>
    <xf numFmtId="0" fontId="60" fillId="6" borderId="5" xfId="0" applyFont="1" applyFill="1" applyBorder="1" applyAlignment="1" applyProtection="1">
      <alignment horizontal="center" vertical="center"/>
      <protection locked="0"/>
    </xf>
    <xf numFmtId="0" fontId="60" fillId="6" borderId="5" xfId="0" applyFont="1" applyFill="1" applyBorder="1" applyAlignment="1" applyProtection="1">
      <alignment horizontal="center" vertical="top"/>
      <protection locked="0"/>
    </xf>
    <xf numFmtId="0" fontId="60" fillId="6" borderId="5" xfId="0" applyFont="1" applyFill="1" applyBorder="1" applyAlignment="1" applyProtection="1">
      <alignment horizontal="center" vertical="top" wrapText="1"/>
      <protection locked="0"/>
    </xf>
    <xf numFmtId="0" fontId="60" fillId="6" borderId="4" xfId="0" applyFont="1" applyFill="1" applyBorder="1" applyAlignment="1" applyProtection="1">
      <alignment horizontal="center" vertical="center"/>
      <protection locked="0"/>
    </xf>
    <xf numFmtId="0" fontId="60" fillId="6" borderId="5" xfId="0" applyFont="1" applyFill="1" applyBorder="1" applyAlignment="1" applyProtection="1">
      <alignment horizontal="left" vertical="top" wrapText="1"/>
      <protection locked="0"/>
    </xf>
    <xf numFmtId="0" fontId="60" fillId="6" borderId="4" xfId="0" applyFont="1" applyFill="1" applyBorder="1" applyAlignment="1" applyProtection="1">
      <alignment horizontal="center" vertical="top" wrapText="1"/>
      <protection locked="0"/>
    </xf>
    <xf numFmtId="0" fontId="60" fillId="6" borderId="4" xfId="0" applyFont="1" applyFill="1" applyBorder="1" applyAlignment="1" applyProtection="1">
      <alignment horizontal="center" vertical="top"/>
      <protection locked="0"/>
    </xf>
    <xf numFmtId="0" fontId="57" fillId="19" borderId="18" xfId="0" applyFont="1" applyFill="1" applyBorder="1" applyAlignment="1">
      <alignment horizontal="left" vertical="top" wrapText="1"/>
    </xf>
    <xf numFmtId="0" fontId="57" fillId="19" borderId="10" xfId="0" applyFont="1" applyFill="1" applyBorder="1" applyAlignment="1">
      <alignment horizontal="left" vertical="top"/>
    </xf>
    <xf numFmtId="0" fontId="57" fillId="19" borderId="19" xfId="0" applyFont="1" applyFill="1" applyBorder="1" applyAlignment="1">
      <alignment horizontal="left" vertical="top"/>
    </xf>
    <xf numFmtId="0" fontId="57" fillId="19" borderId="20" xfId="0" applyFont="1" applyFill="1" applyBorder="1" applyAlignment="1">
      <alignment horizontal="left" vertical="top"/>
    </xf>
    <xf numFmtId="0" fontId="57" fillId="19" borderId="0" xfId="0" applyFont="1" applyFill="1" applyBorder="1" applyAlignment="1">
      <alignment horizontal="left" vertical="top"/>
    </xf>
    <xf numFmtId="0" fontId="57" fillId="19" borderId="8" xfId="0" applyFont="1" applyFill="1" applyBorder="1" applyAlignment="1">
      <alignment horizontal="left" vertical="top"/>
    </xf>
    <xf numFmtId="0" fontId="57" fillId="19" borderId="21" xfId="0" applyFont="1" applyFill="1" applyBorder="1" applyAlignment="1">
      <alignment horizontal="left" vertical="top"/>
    </xf>
    <xf numFmtId="0" fontId="57" fillId="19" borderId="11" xfId="0" applyFont="1" applyFill="1" applyBorder="1" applyAlignment="1">
      <alignment horizontal="left" vertical="top"/>
    </xf>
    <xf numFmtId="0" fontId="57" fillId="19" borderId="22" xfId="0" applyFont="1" applyFill="1" applyBorder="1" applyAlignment="1">
      <alignment horizontal="left" vertical="top"/>
    </xf>
    <xf numFmtId="0" fontId="64" fillId="3" borderId="0" xfId="0" applyFont="1" applyFill="1" applyAlignment="1">
      <alignment horizontal="left" vertical="center"/>
    </xf>
    <xf numFmtId="49" fontId="58" fillId="0" borderId="9" xfId="0" applyNumberFormat="1" applyFont="1" applyBorder="1" applyAlignment="1">
      <alignment horizontal="left" vertical="center"/>
    </xf>
    <xf numFmtId="49" fontId="58" fillId="0" borderId="9" xfId="0" applyNumberFormat="1" applyFont="1" applyFill="1" applyBorder="1" applyAlignment="1">
      <alignment horizontal="left" vertical="center"/>
    </xf>
    <xf numFmtId="0" fontId="56" fillId="0" borderId="2" xfId="0" applyFont="1" applyBorder="1" applyAlignment="1">
      <alignment horizontal="left"/>
    </xf>
    <xf numFmtId="0" fontId="58" fillId="0" borderId="10" xfId="0" applyFont="1" applyBorder="1" applyAlignment="1">
      <alignment horizontal="left" vertical="center"/>
    </xf>
    <xf numFmtId="0" fontId="57" fillId="0" borderId="10" xfId="0" applyFont="1" applyBorder="1" applyAlignment="1">
      <alignment horizontal="left" vertical="center"/>
    </xf>
    <xf numFmtId="0" fontId="59" fillId="0" borderId="11" xfId="0" applyFont="1" applyBorder="1" applyAlignment="1">
      <alignment horizontal="left" vertical="center"/>
    </xf>
    <xf numFmtId="0" fontId="67" fillId="0" borderId="11" xfId="0" applyFont="1" applyBorder="1" applyAlignment="1">
      <alignment horizontal="left" vertical="center"/>
    </xf>
    <xf numFmtId="0" fontId="58" fillId="0" borderId="9" xfId="0" applyFont="1" applyBorder="1" applyAlignment="1">
      <alignment horizontal="left" vertical="center"/>
    </xf>
    <xf numFmtId="0" fontId="61" fillId="2" borderId="28" xfId="0" applyFont="1" applyFill="1" applyBorder="1" applyAlignment="1">
      <alignment horizontal="right" vertical="top" wrapText="1"/>
    </xf>
    <xf numFmtId="0" fontId="61" fillId="2" borderId="8" xfId="0" applyFont="1" applyFill="1" applyBorder="1" applyAlignment="1">
      <alignment horizontal="right" vertical="top" wrapText="1"/>
    </xf>
    <xf numFmtId="0" fontId="56" fillId="6" borderId="16" xfId="0" applyFont="1" applyFill="1" applyBorder="1" applyAlignment="1" applyProtection="1">
      <alignment horizontal="left" vertical="top" wrapText="1"/>
      <protection locked="0"/>
    </xf>
    <xf numFmtId="0" fontId="56" fillId="6" borderId="17" xfId="0" applyFont="1" applyFill="1" applyBorder="1" applyAlignment="1" applyProtection="1">
      <alignment horizontal="left" vertical="top" wrapText="1"/>
      <protection locked="0"/>
    </xf>
    <xf numFmtId="0" fontId="56" fillId="6" borderId="18" xfId="0" applyFont="1" applyFill="1" applyBorder="1" applyAlignment="1" applyProtection="1">
      <alignment horizontal="center" vertical="top" wrapText="1"/>
      <protection locked="0"/>
    </xf>
    <xf numFmtId="0" fontId="56" fillId="6" borderId="19" xfId="0" applyFont="1" applyFill="1" applyBorder="1" applyAlignment="1" applyProtection="1">
      <alignment horizontal="center" vertical="top" wrapText="1"/>
      <protection locked="0"/>
    </xf>
    <xf numFmtId="0" fontId="56" fillId="6" borderId="20" xfId="0" applyFont="1" applyFill="1" applyBorder="1" applyAlignment="1" applyProtection="1">
      <alignment horizontal="center" vertical="top" wrapText="1"/>
      <protection locked="0"/>
    </xf>
    <xf numFmtId="0" fontId="56" fillId="6" borderId="8" xfId="0" applyFont="1" applyFill="1" applyBorder="1" applyAlignment="1" applyProtection="1">
      <alignment horizontal="center" vertical="top" wrapText="1"/>
      <protection locked="0"/>
    </xf>
    <xf numFmtId="0" fontId="42" fillId="0" borderId="0" xfId="0" applyFont="1" applyFill="1" applyBorder="1" applyAlignment="1">
      <alignment horizontal="right" vertical="top" wrapText="1"/>
    </xf>
    <xf numFmtId="0" fontId="42" fillId="0" borderId="0" xfId="0" applyFont="1" applyFill="1" applyBorder="1" applyAlignment="1">
      <alignment horizontal="right" vertical="top"/>
    </xf>
    <xf numFmtId="0" fontId="60" fillId="0" borderId="0" xfId="0" applyFont="1" applyFill="1" applyBorder="1" applyAlignment="1">
      <alignment horizontal="right" vertical="center" wrapText="1"/>
    </xf>
    <xf numFmtId="0" fontId="60" fillId="6" borderId="16" xfId="0" applyFont="1" applyFill="1" applyBorder="1" applyAlignment="1" applyProtection="1">
      <alignment horizontal="left" vertical="center"/>
      <protection locked="0"/>
    </xf>
    <xf numFmtId="0" fontId="60" fillId="6" borderId="17" xfId="0" applyFont="1" applyFill="1" applyBorder="1" applyAlignment="1" applyProtection="1">
      <alignment horizontal="left" vertical="center"/>
      <protection locked="0"/>
    </xf>
    <xf numFmtId="0" fontId="56" fillId="6" borderId="16" xfId="0" applyFont="1" applyFill="1" applyBorder="1" applyAlignment="1" applyProtection="1">
      <alignment horizontal="center" vertical="top" wrapText="1"/>
      <protection locked="0"/>
    </xf>
    <xf numFmtId="0" fontId="56" fillId="6" borderId="9" xfId="0" applyFont="1" applyFill="1" applyBorder="1" applyAlignment="1" applyProtection="1">
      <alignment horizontal="center" vertical="top" wrapText="1"/>
      <protection locked="0"/>
    </xf>
    <xf numFmtId="0" fontId="56" fillId="6" borderId="17" xfId="0" applyFont="1" applyFill="1" applyBorder="1" applyAlignment="1" applyProtection="1">
      <alignment horizontal="center" vertical="top" wrapText="1"/>
      <protection locked="0"/>
    </xf>
    <xf numFmtId="0" fontId="66" fillId="0" borderId="0" xfId="0" applyFont="1" applyAlignment="1">
      <alignment horizontal="left" vertical="center" wrapText="1"/>
    </xf>
    <xf numFmtId="0" fontId="66" fillId="0" borderId="0" xfId="0" applyFont="1" applyAlignment="1">
      <alignment horizontal="left" vertical="center"/>
    </xf>
    <xf numFmtId="0" fontId="78" fillId="0" borderId="0" xfId="0" applyFont="1" applyAlignment="1">
      <alignment horizontal="left" vertical="center" wrapText="1"/>
    </xf>
    <xf numFmtId="0" fontId="66" fillId="0" borderId="0" xfId="0" applyFont="1" applyAlignment="1">
      <alignment horizontal="right" vertical="center"/>
    </xf>
    <xf numFmtId="0" fontId="63" fillId="0" borderId="0" xfId="0" applyFont="1" applyAlignment="1">
      <alignment horizontal="left" vertical="center"/>
    </xf>
    <xf numFmtId="0" fontId="78" fillId="0" borderId="0" xfId="0" applyFont="1" applyAlignment="1">
      <alignment horizontal="left" vertical="top" wrapText="1"/>
    </xf>
    <xf numFmtId="0" fontId="47" fillId="0" borderId="0" xfId="0" applyFont="1" applyAlignment="1">
      <alignment horizontal="left" vertical="top"/>
    </xf>
    <xf numFmtId="0" fontId="68" fillId="0" borderId="0" xfId="1" applyFont="1" applyAlignment="1">
      <alignment horizontal="left" vertical="center"/>
    </xf>
    <xf numFmtId="0" fontId="56" fillId="0" borderId="0" xfId="0" applyFont="1" applyFill="1" applyBorder="1" applyAlignment="1">
      <alignment horizontal="left" vertical="top" wrapText="1"/>
    </xf>
    <xf numFmtId="0" fontId="15" fillId="0" borderId="27" xfId="0" applyFont="1" applyBorder="1" applyAlignment="1">
      <alignment horizontal="left" vertical="top" wrapText="1"/>
    </xf>
    <xf numFmtId="0" fontId="60" fillId="6" borderId="16" xfId="0" applyFont="1" applyFill="1" applyBorder="1" applyAlignment="1" applyProtection="1">
      <alignment horizontal="left" vertical="top"/>
      <protection locked="0"/>
    </xf>
    <xf numFmtId="0" fontId="60" fillId="6" borderId="9" xfId="0" applyFont="1" applyFill="1" applyBorder="1" applyAlignment="1" applyProtection="1">
      <alignment horizontal="left" vertical="top"/>
      <protection locked="0"/>
    </xf>
    <xf numFmtId="0" fontId="60" fillId="6" borderId="17" xfId="0" applyFont="1" applyFill="1" applyBorder="1" applyAlignment="1" applyProtection="1">
      <alignment horizontal="left" vertical="top"/>
      <protection locked="0"/>
    </xf>
    <xf numFmtId="0" fontId="78" fillId="0" borderId="0" xfId="0" applyFont="1" applyAlignment="1">
      <alignment horizontal="right"/>
    </xf>
    <xf numFmtId="0" fontId="12" fillId="6" borderId="18" xfId="0" applyFont="1" applyFill="1" applyBorder="1" applyAlignment="1" applyProtection="1">
      <alignment horizontal="left" vertical="top"/>
      <protection locked="0"/>
    </xf>
    <xf numFmtId="0" fontId="12" fillId="6" borderId="10" xfId="0" applyFont="1" applyFill="1" applyBorder="1" applyAlignment="1" applyProtection="1">
      <alignment horizontal="left" vertical="top"/>
      <protection locked="0"/>
    </xf>
    <xf numFmtId="0" fontId="12" fillId="6" borderId="19" xfId="0" applyFont="1" applyFill="1" applyBorder="1" applyAlignment="1" applyProtection="1">
      <alignment horizontal="left" vertical="top"/>
      <protection locked="0"/>
    </xf>
    <xf numFmtId="0" fontId="12" fillId="6" borderId="20" xfId="0" applyFont="1" applyFill="1" applyBorder="1" applyAlignment="1" applyProtection="1">
      <alignment horizontal="left" vertical="top"/>
      <protection locked="0"/>
    </xf>
    <xf numFmtId="0" fontId="12" fillId="6" borderId="0" xfId="0" applyFont="1" applyFill="1" applyBorder="1" applyAlignment="1" applyProtection="1">
      <alignment horizontal="left" vertical="top"/>
      <protection locked="0"/>
    </xf>
    <xf numFmtId="0" fontId="12" fillId="6" borderId="8" xfId="0" applyFont="1" applyFill="1" applyBorder="1" applyAlignment="1" applyProtection="1">
      <alignment horizontal="left" vertical="top"/>
      <protection locked="0"/>
    </xf>
    <xf numFmtId="0" fontId="12" fillId="6" borderId="21" xfId="0" applyFont="1" applyFill="1" applyBorder="1" applyAlignment="1" applyProtection="1">
      <alignment horizontal="left" vertical="top"/>
      <protection locked="0"/>
    </xf>
    <xf numFmtId="0" fontId="12" fillId="6" borderId="11" xfId="0" applyFont="1" applyFill="1" applyBorder="1" applyAlignment="1" applyProtection="1">
      <alignment horizontal="left" vertical="top"/>
      <protection locked="0"/>
    </xf>
    <xf numFmtId="0" fontId="12" fillId="6" borderId="22" xfId="0" applyFont="1" applyFill="1" applyBorder="1" applyAlignment="1" applyProtection="1">
      <alignment horizontal="left" vertical="top"/>
      <protection locked="0"/>
    </xf>
    <xf numFmtId="0" fontId="60" fillId="6" borderId="16" xfId="0" applyFont="1" applyFill="1" applyBorder="1" applyAlignment="1" applyProtection="1">
      <alignment horizontal="left" vertical="top" wrapText="1"/>
      <protection locked="0"/>
    </xf>
    <xf numFmtId="0" fontId="60" fillId="6" borderId="9" xfId="0" applyFont="1" applyFill="1" applyBorder="1" applyAlignment="1" applyProtection="1">
      <alignment horizontal="left" vertical="top" wrapText="1"/>
      <protection locked="0"/>
    </xf>
    <xf numFmtId="0" fontId="60" fillId="6" borderId="17" xfId="0" applyFont="1" applyFill="1" applyBorder="1" applyAlignment="1" applyProtection="1">
      <alignment horizontal="left" vertical="top" wrapText="1"/>
      <protection locked="0"/>
    </xf>
    <xf numFmtId="0" fontId="60" fillId="0" borderId="11" xfId="0" applyFont="1" applyBorder="1" applyAlignment="1">
      <alignment horizontal="left" vertical="top" wrapText="1"/>
    </xf>
    <xf numFmtId="0" fontId="60" fillId="0" borderId="0" xfId="0" applyFont="1" applyAlignment="1">
      <alignment horizontal="left" vertical="center"/>
    </xf>
    <xf numFmtId="0" fontId="65" fillId="6" borderId="16" xfId="0" applyFont="1" applyFill="1" applyBorder="1" applyAlignment="1" applyProtection="1">
      <alignment horizontal="left" vertical="top"/>
      <protection locked="0"/>
    </xf>
    <xf numFmtId="0" fontId="65" fillId="6" borderId="9" xfId="0" applyFont="1" applyFill="1" applyBorder="1" applyAlignment="1" applyProtection="1">
      <alignment horizontal="left" vertical="top"/>
      <protection locked="0"/>
    </xf>
    <xf numFmtId="0" fontId="65" fillId="6" borderId="17" xfId="0" applyFont="1" applyFill="1" applyBorder="1" applyAlignment="1" applyProtection="1">
      <alignment horizontal="left" vertical="top"/>
      <protection locked="0"/>
    </xf>
    <xf numFmtId="0" fontId="60" fillId="0" borderId="16" xfId="0" applyFont="1" applyBorder="1" applyAlignment="1">
      <alignment horizontal="left" vertical="top" wrapText="1"/>
    </xf>
    <xf numFmtId="0" fontId="60" fillId="0" borderId="9" xfId="0" applyFont="1" applyBorder="1" applyAlignment="1">
      <alignment horizontal="left" vertical="top" wrapText="1"/>
    </xf>
    <xf numFmtId="0" fontId="60" fillId="0" borderId="17" xfId="0" applyFont="1" applyBorder="1" applyAlignment="1">
      <alignment horizontal="left" vertical="top" wrapText="1"/>
    </xf>
    <xf numFmtId="0" fontId="68" fillId="0" borderId="0" xfId="1" quotePrefix="1" applyFont="1" applyAlignment="1">
      <alignment horizontal="left" vertical="center"/>
    </xf>
    <xf numFmtId="0" fontId="56" fillId="6" borderId="9" xfId="0" applyFont="1" applyFill="1" applyBorder="1" applyAlignment="1" applyProtection="1">
      <alignment horizontal="left" vertical="top" wrapText="1"/>
      <protection locked="0"/>
    </xf>
    <xf numFmtId="0" fontId="61" fillId="9" borderId="23" xfId="0" applyFont="1" applyFill="1" applyBorder="1" applyAlignment="1">
      <alignment horizontal="left" vertical="center"/>
    </xf>
    <xf numFmtId="0" fontId="61" fillId="9" borderId="13" xfId="0" applyFont="1" applyFill="1" applyBorder="1" applyAlignment="1">
      <alignment horizontal="left" vertical="center"/>
    </xf>
    <xf numFmtId="0" fontId="61" fillId="2" borderId="24" xfId="0" applyFont="1" applyFill="1" applyBorder="1" applyAlignment="1">
      <alignment horizontal="right" vertical="top" wrapText="1"/>
    </xf>
    <xf numFmtId="0" fontId="61" fillId="2" borderId="25" xfId="0" applyFont="1" applyFill="1" applyBorder="1" applyAlignment="1">
      <alignment horizontal="right" vertical="top" wrapText="1"/>
    </xf>
    <xf numFmtId="0" fontId="61" fillId="2" borderId="26" xfId="0" applyFont="1" applyFill="1" applyBorder="1" applyAlignment="1">
      <alignment horizontal="right" vertical="top" wrapText="1"/>
    </xf>
    <xf numFmtId="0" fontId="54" fillId="0" borderId="0" xfId="0" applyFont="1" applyAlignment="1">
      <alignment horizontal="left" vertical="top"/>
    </xf>
    <xf numFmtId="0" fontId="47" fillId="0" borderId="2" xfId="0" applyFont="1" applyBorder="1" applyAlignment="1">
      <alignment horizontal="left"/>
    </xf>
    <xf numFmtId="0" fontId="79" fillId="3" borderId="0" xfId="0" applyFont="1" applyFill="1" applyAlignment="1">
      <alignment horizontal="left" vertical="center"/>
    </xf>
    <xf numFmtId="0" fontId="47" fillId="0" borderId="0" xfId="0" applyFont="1" applyAlignment="1">
      <alignment horizontal="left" vertical="top" wrapText="1"/>
    </xf>
    <xf numFmtId="0" fontId="54" fillId="0" borderId="0" xfId="0" applyFont="1" applyAlignment="1">
      <alignment horizontal="left" vertical="top" wrapText="1"/>
    </xf>
    <xf numFmtId="0" fontId="72" fillId="0" borderId="0" xfId="0" applyFont="1" applyAlignment="1">
      <alignment horizontal="left" vertical="top"/>
    </xf>
    <xf numFmtId="0" fontId="72" fillId="8" borderId="0" xfId="0" applyFont="1" applyFill="1" applyAlignment="1">
      <alignment horizontal="left" vertical="top"/>
    </xf>
    <xf numFmtId="0" fontId="72" fillId="0" borderId="0" xfId="0" applyFont="1" applyAlignment="1">
      <alignment horizontal="left" vertical="top" wrapText="1"/>
    </xf>
    <xf numFmtId="0" fontId="80" fillId="8" borderId="0" xfId="0" applyFont="1" applyFill="1" applyAlignment="1">
      <alignment horizontal="center"/>
    </xf>
    <xf numFmtId="0" fontId="60" fillId="0" borderId="0" xfId="0" applyNumberFormat="1" applyFont="1" applyBorder="1" applyAlignment="1">
      <alignment horizontal="left" vertical="center"/>
    </xf>
    <xf numFmtId="0" fontId="56" fillId="0" borderId="0" xfId="0" applyFont="1" applyAlignment="1">
      <alignment horizontal="left" vertical="top" wrapText="1"/>
    </xf>
    <xf numFmtId="0" fontId="67" fillId="7" borderId="0" xfId="0" applyFont="1" applyFill="1" applyAlignment="1">
      <alignment horizontal="right" vertical="top"/>
    </xf>
    <xf numFmtId="0" fontId="57" fillId="20" borderId="0" xfId="0" quotePrefix="1" applyFont="1" applyFill="1" applyAlignment="1">
      <alignment horizontal="left" vertical="top" wrapText="1"/>
    </xf>
    <xf numFmtId="0" fontId="52" fillId="0" borderId="0" xfId="0" applyFont="1" applyAlignment="1">
      <alignment horizontal="left" vertical="center"/>
    </xf>
    <xf numFmtId="0" fontId="81" fillId="6" borderId="16" xfId="0" applyFont="1" applyFill="1" applyBorder="1" applyAlignment="1">
      <alignment horizontal="left" vertical="top" wrapText="1"/>
    </xf>
    <xf numFmtId="0" fontId="81" fillId="6" borderId="9" xfId="0" applyFont="1" applyFill="1" applyBorder="1" applyAlignment="1">
      <alignment horizontal="left" vertical="top" wrapText="1"/>
    </xf>
    <xf numFmtId="0" fontId="81" fillId="6" borderId="17" xfId="0" applyFont="1" applyFill="1" applyBorder="1" applyAlignment="1">
      <alignment horizontal="left" vertical="top" wrapText="1"/>
    </xf>
    <xf numFmtId="0" fontId="47" fillId="0" borderId="0" xfId="0" applyFont="1" applyAlignment="1">
      <alignment horizontal="left" vertical="center"/>
    </xf>
    <xf numFmtId="0" fontId="47" fillId="0" borderId="0" xfId="0" applyFont="1" applyAlignment="1">
      <alignment horizontal="justify" vertical="top" wrapText="1"/>
    </xf>
    <xf numFmtId="0" fontId="6" fillId="6" borderId="16" xfId="0" applyFont="1" applyFill="1" applyBorder="1" applyAlignment="1">
      <alignment horizontal="left" vertical="top" wrapText="1"/>
    </xf>
    <xf numFmtId="0" fontId="6" fillId="6" borderId="9" xfId="0" applyFont="1" applyFill="1" applyBorder="1" applyAlignment="1">
      <alignment horizontal="left" vertical="top" wrapText="1"/>
    </xf>
    <xf numFmtId="0" fontId="6" fillId="6" borderId="17" xfId="0" applyFont="1" applyFill="1" applyBorder="1" applyAlignment="1">
      <alignment horizontal="left" vertical="top" wrapText="1"/>
    </xf>
    <xf numFmtId="0" fontId="48" fillId="0" borderId="0" xfId="0" applyFont="1" applyAlignment="1">
      <alignment horizontal="left" vertical="center"/>
    </xf>
    <xf numFmtId="0" fontId="57" fillId="0" borderId="0" xfId="0" applyFont="1" applyAlignment="1">
      <alignment horizontal="left" vertical="center"/>
    </xf>
    <xf numFmtId="49" fontId="72" fillId="8" borderId="0" xfId="0" applyNumberFormat="1" applyFont="1" applyFill="1" applyAlignment="1">
      <alignment horizontal="left" vertical="top"/>
    </xf>
    <xf numFmtId="49" fontId="68" fillId="10" borderId="0" xfId="1" applyNumberFormat="1" applyFont="1" applyFill="1" applyAlignment="1">
      <alignment horizontal="center" vertical="top"/>
    </xf>
    <xf numFmtId="49" fontId="72" fillId="0" borderId="0" xfId="0" applyNumberFormat="1" applyFont="1" applyAlignment="1">
      <alignment horizontal="left" vertical="top"/>
    </xf>
    <xf numFmtId="49" fontId="72" fillId="0" borderId="0" xfId="0" applyNumberFormat="1" applyFont="1" applyAlignment="1">
      <alignment horizontal="left" vertical="top" wrapText="1"/>
    </xf>
    <xf numFmtId="0" fontId="67" fillId="7" borderId="0" xfId="0" applyFont="1" applyFill="1" applyAlignment="1">
      <alignment horizontal="right" vertical="top" wrapText="1"/>
    </xf>
    <xf numFmtId="0" fontId="57" fillId="20" borderId="0" xfId="0" applyFont="1" applyFill="1" applyAlignment="1">
      <alignment horizontal="left" vertical="top" wrapText="1"/>
    </xf>
    <xf numFmtId="0" fontId="61" fillId="13" borderId="12" xfId="0" applyFont="1" applyFill="1" applyBorder="1" applyAlignment="1">
      <alignment horizontal="center" vertical="center" wrapText="1"/>
    </xf>
    <xf numFmtId="0" fontId="61" fillId="13" borderId="29" xfId="0" applyFont="1" applyFill="1" applyBorder="1" applyAlignment="1">
      <alignment horizontal="center" vertical="center" wrapText="1"/>
    </xf>
    <xf numFmtId="0" fontId="61" fillId="13" borderId="30" xfId="0" applyFont="1" applyFill="1" applyBorder="1" applyAlignment="1">
      <alignment horizontal="center" vertical="center" wrapText="1"/>
    </xf>
    <xf numFmtId="0" fontId="64" fillId="3" borderId="31" xfId="0" applyFont="1" applyFill="1" applyBorder="1" applyAlignment="1">
      <alignment horizontal="left" vertical="center"/>
    </xf>
    <xf numFmtId="0" fontId="64" fillId="3" borderId="0" xfId="0" applyFont="1" applyFill="1" applyBorder="1" applyAlignment="1">
      <alignment horizontal="left" vertical="center"/>
    </xf>
    <xf numFmtId="49" fontId="68" fillId="10" borderId="0" xfId="1" applyNumberFormat="1" applyFont="1" applyFill="1" applyAlignment="1">
      <alignment horizontal="center" vertical="center"/>
    </xf>
    <xf numFmtId="0" fontId="61" fillId="2" borderId="12" xfId="0" applyFont="1" applyFill="1" applyBorder="1" applyAlignment="1">
      <alignment horizontal="center" vertical="center" wrapText="1"/>
    </xf>
    <xf numFmtId="0" fontId="61" fillId="2" borderId="30" xfId="0" applyFont="1" applyFill="1" applyBorder="1" applyAlignment="1">
      <alignment horizontal="center" vertical="center" wrapText="1"/>
    </xf>
    <xf numFmtId="49" fontId="66" fillId="0" borderId="0" xfId="0" applyNumberFormat="1" applyFont="1" applyAlignment="1">
      <alignment horizontal="left" vertical="center" wrapText="1"/>
    </xf>
    <xf numFmtId="0" fontId="61" fillId="16" borderId="26" xfId="0" applyFont="1" applyFill="1" applyBorder="1" applyAlignment="1">
      <alignment horizontal="center" vertical="center"/>
    </xf>
    <xf numFmtId="0" fontId="61" fillId="16" borderId="27" xfId="0" applyFont="1" applyFill="1" applyBorder="1" applyAlignment="1">
      <alignment horizontal="center" vertical="center"/>
    </xf>
    <xf numFmtId="0" fontId="61" fillId="14" borderId="12" xfId="0" applyFont="1" applyFill="1" applyBorder="1" applyAlignment="1">
      <alignment horizontal="center" vertical="center"/>
    </xf>
    <xf numFmtId="0" fontId="61" fillId="14" borderId="29" xfId="0" applyFont="1" applyFill="1" applyBorder="1" applyAlignment="1">
      <alignment horizontal="center" vertical="center"/>
    </xf>
    <xf numFmtId="0" fontId="61" fillId="15" borderId="29" xfId="0" applyFont="1" applyFill="1" applyBorder="1" applyAlignment="1">
      <alignment horizontal="center" vertical="center"/>
    </xf>
    <xf numFmtId="0" fontId="61" fillId="15" borderId="30" xfId="0" applyFont="1" applyFill="1" applyBorder="1" applyAlignment="1">
      <alignment horizontal="center" vertical="center"/>
    </xf>
    <xf numFmtId="0" fontId="61" fillId="12" borderId="26" xfId="0" applyFont="1" applyFill="1" applyBorder="1" applyAlignment="1">
      <alignment horizontal="center" vertical="center"/>
    </xf>
    <xf numFmtId="0" fontId="61" fillId="12" borderId="27" xfId="0" applyFont="1" applyFill="1" applyBorder="1" applyAlignment="1">
      <alignment horizontal="center" vertical="center"/>
    </xf>
    <xf numFmtId="0" fontId="61" fillId="12" borderId="32" xfId="0" applyFont="1" applyFill="1" applyBorder="1" applyAlignment="1">
      <alignment horizontal="center" vertical="center"/>
    </xf>
    <xf numFmtId="0" fontId="82" fillId="0" borderId="12" xfId="0" applyFont="1" applyFill="1" applyBorder="1" applyAlignment="1">
      <alignment horizontal="center" vertical="center"/>
    </xf>
    <xf numFmtId="0" fontId="82" fillId="0" borderId="29" xfId="0" applyFont="1" applyFill="1" applyBorder="1" applyAlignment="1">
      <alignment horizontal="center" vertical="center"/>
    </xf>
    <xf numFmtId="0" fontId="82" fillId="0" borderId="30" xfId="0" applyFont="1" applyFill="1" applyBorder="1" applyAlignment="1">
      <alignment horizontal="center" vertical="center"/>
    </xf>
    <xf numFmtId="0" fontId="56" fillId="0" borderId="0" xfId="0" applyFont="1" applyAlignment="1">
      <alignment horizontal="left" vertical="top"/>
    </xf>
    <xf numFmtId="0" fontId="82" fillId="0" borderId="26" xfId="0" applyFont="1" applyFill="1" applyBorder="1" applyAlignment="1">
      <alignment horizontal="center" vertical="center"/>
    </xf>
    <xf numFmtId="0" fontId="82" fillId="0" borderId="27" xfId="0" applyFont="1" applyFill="1" applyBorder="1" applyAlignment="1">
      <alignment horizontal="center" vertical="center"/>
    </xf>
    <xf numFmtId="0" fontId="82" fillId="0" borderId="32" xfId="0" applyFont="1" applyFill="1" applyBorder="1" applyAlignment="1">
      <alignment horizontal="center" vertical="center"/>
    </xf>
    <xf numFmtId="0" fontId="72" fillId="17" borderId="0" xfId="0" applyFont="1" applyFill="1" applyAlignment="1">
      <alignment horizontal="left" vertical="top" wrapText="1"/>
    </xf>
    <xf numFmtId="0" fontId="74" fillId="0" borderId="0" xfId="0" applyFont="1" applyBorder="1" applyAlignment="1">
      <alignment horizontal="center" vertical="center"/>
    </xf>
    <xf numFmtId="0" fontId="60" fillId="0" borderId="0" xfId="0" applyFont="1" applyBorder="1" applyAlignment="1">
      <alignment horizontal="left" vertical="center"/>
    </xf>
    <xf numFmtId="0" fontId="57" fillId="0" borderId="0" xfId="0" applyFont="1" applyBorder="1" applyAlignment="1">
      <alignment horizontal="left" vertical="center" wrapText="1"/>
    </xf>
    <xf numFmtId="0" fontId="56" fillId="0" borderId="16" xfId="0" applyFont="1" applyBorder="1" applyAlignment="1">
      <alignment horizontal="left" vertical="top" wrapText="1"/>
    </xf>
    <xf numFmtId="0" fontId="56" fillId="0" borderId="9" xfId="0" applyFont="1" applyBorder="1" applyAlignment="1">
      <alignment horizontal="left" vertical="top" wrapText="1"/>
    </xf>
    <xf numFmtId="0" fontId="56" fillId="0" borderId="17" xfId="0" applyFont="1" applyBorder="1" applyAlignment="1">
      <alignment horizontal="left" vertical="top" wrapText="1"/>
    </xf>
    <xf numFmtId="0" fontId="57" fillId="0" borderId="0" xfId="0" applyFont="1" applyAlignment="1">
      <alignment horizontal="center" textRotation="90" wrapText="1"/>
    </xf>
    <xf numFmtId="0" fontId="57" fillId="0" borderId="0" xfId="0" applyFont="1" applyAlignment="1">
      <alignment horizontal="center" textRotation="90"/>
    </xf>
    <xf numFmtId="0" fontId="20" fillId="0" borderId="16" xfId="0" applyFont="1" applyBorder="1" applyAlignment="1">
      <alignment horizontal="left" vertical="top" wrapText="1"/>
    </xf>
    <xf numFmtId="0" fontId="66" fillId="0" borderId="0" xfId="0" applyFont="1" applyAlignment="1">
      <alignment horizontal="left" vertical="top" wrapText="1"/>
    </xf>
  </cellXfs>
  <cellStyles count="2">
    <cellStyle name="Collegamento ipertestuale" xfId="1" builtinId="8"/>
    <cellStyle name="Normale" xfId="0" builtinId="0"/>
  </cellStyles>
  <dxfs count="25">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6500"/>
      </font>
      <fill>
        <patternFill>
          <bgColor rgb="FFFFEB9C"/>
        </patternFill>
      </fill>
    </dxf>
    <dxf>
      <fill>
        <patternFill>
          <bgColor theme="5" tint="0.3999450666829432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List" dx="15" fmlaRange="_RUOLO" multiSel="1" sel="0" seltype="multi" val="0"/>
</file>

<file path=xl/ctrlProps/ctrlProp10.xml><?xml version="1.0" encoding="utf-8"?>
<formControlPr xmlns="http://schemas.microsoft.com/office/spreadsheetml/2009/9/main" objectType="List" dx="15" fmlaRange="_RUOLO" multiSel="" sel="0" seltype="multi" val="0"/>
</file>

<file path=xl/ctrlProps/ctrlProp11.xml><?xml version="1.0" encoding="utf-8"?>
<formControlPr xmlns="http://schemas.microsoft.com/office/spreadsheetml/2009/9/main" objectType="List" dx="15" fmlaRange="_RUOLO" multiSel="" sel="0" seltype="multi" val="0"/>
</file>

<file path=xl/ctrlProps/ctrlProp12.xml><?xml version="1.0" encoding="utf-8"?>
<formControlPr xmlns="http://schemas.microsoft.com/office/spreadsheetml/2009/9/main" objectType="List" dx="15" fmlaRange="_RUOLO" multiSel="" sel="0" seltype="multi" val="0"/>
</file>

<file path=xl/ctrlProps/ctrlProp13.xml><?xml version="1.0" encoding="utf-8"?>
<formControlPr xmlns="http://schemas.microsoft.com/office/spreadsheetml/2009/9/main" objectType="List" dx="15" fmlaRange="_RUOLO" multiSel="" sel="0" seltype="multi" val="0"/>
</file>

<file path=xl/ctrlProps/ctrlProp14.xml><?xml version="1.0" encoding="utf-8"?>
<formControlPr xmlns="http://schemas.microsoft.com/office/spreadsheetml/2009/9/main" objectType="List" dx="15" fmlaRange="_RUOLO" multiSel="" sel="0" seltype="multi" val="0"/>
</file>

<file path=xl/ctrlProps/ctrlProp15.xml><?xml version="1.0" encoding="utf-8"?>
<formControlPr xmlns="http://schemas.microsoft.com/office/spreadsheetml/2009/9/main" objectType="List" dx="15" fmlaRange="_RUOLO" multiSel="" sel="0" seltype="multi" val="0"/>
</file>

<file path=xl/ctrlProps/ctrlProp16.xml><?xml version="1.0" encoding="utf-8"?>
<formControlPr xmlns="http://schemas.microsoft.com/office/spreadsheetml/2009/9/main" objectType="Radio" checked="Checked" firstButton="1"/>
</file>

<file path=xl/ctrlProps/ctrlProp17.xml><?xml version="1.0" encoding="utf-8"?>
<formControlPr xmlns="http://schemas.microsoft.com/office/spreadsheetml/2009/9/main" objectType="Radio" lockText="1"/>
</file>

<file path=xl/ctrlProps/ctrlProp18.xml><?xml version="1.0" encoding="utf-8"?>
<formControlPr xmlns="http://schemas.microsoft.com/office/spreadsheetml/2009/9/main" objectType="GBox"/>
</file>

<file path=xl/ctrlProps/ctrlProp19.xml><?xml version="1.0" encoding="utf-8"?>
<formControlPr xmlns="http://schemas.microsoft.com/office/spreadsheetml/2009/9/main" objectType="Radio" checked="Checked" firstButton="1"/>
</file>

<file path=xl/ctrlProps/ctrlProp2.xml><?xml version="1.0" encoding="utf-8"?>
<formControlPr xmlns="http://schemas.microsoft.com/office/spreadsheetml/2009/9/main" objectType="List" dx="15" fmlaRange="_RUOLO" multiSel="" sel="0" seltype="multi" val="0"/>
</file>

<file path=xl/ctrlProps/ctrlProp20.xml><?xml version="1.0" encoding="utf-8"?>
<formControlPr xmlns="http://schemas.microsoft.com/office/spreadsheetml/2009/9/main" objectType="Radio" lockText="1"/>
</file>

<file path=xl/ctrlProps/ctrlProp21.xml><?xml version="1.0" encoding="utf-8"?>
<formControlPr xmlns="http://schemas.microsoft.com/office/spreadsheetml/2009/9/main" objectType="GBox"/>
</file>

<file path=xl/ctrlProps/ctrlProp22.xml><?xml version="1.0" encoding="utf-8"?>
<formControlPr xmlns="http://schemas.microsoft.com/office/spreadsheetml/2009/9/main" objectType="Radio" checked="Checked" firstButton="1"/>
</file>

<file path=xl/ctrlProps/ctrlProp23.xml><?xml version="1.0" encoding="utf-8"?>
<formControlPr xmlns="http://schemas.microsoft.com/office/spreadsheetml/2009/9/main" objectType="Radio" lockText="1"/>
</file>

<file path=xl/ctrlProps/ctrlProp24.xml><?xml version="1.0" encoding="utf-8"?>
<formControlPr xmlns="http://schemas.microsoft.com/office/spreadsheetml/2009/9/main" objectType="GBox"/>
</file>

<file path=xl/ctrlProps/ctrlProp3.xml><?xml version="1.0" encoding="utf-8"?>
<formControlPr xmlns="http://schemas.microsoft.com/office/spreadsheetml/2009/9/main" objectType="List" dx="15" fmlaRange="_RUOLO" multiSel="" sel="0" seltype="multi" val="0"/>
</file>

<file path=xl/ctrlProps/ctrlProp4.xml><?xml version="1.0" encoding="utf-8"?>
<formControlPr xmlns="http://schemas.microsoft.com/office/spreadsheetml/2009/9/main" objectType="List" dx="15" fmlaRange="_RUOLO" multiSel="" sel="0" seltype="multi" val="0"/>
</file>

<file path=xl/ctrlProps/ctrlProp5.xml><?xml version="1.0" encoding="utf-8"?>
<formControlPr xmlns="http://schemas.microsoft.com/office/spreadsheetml/2009/9/main" objectType="List" dx="15" fmlaRange="_RUOLO" multiSel="" sel="0" seltype="multi" val="0"/>
</file>

<file path=xl/ctrlProps/ctrlProp6.xml><?xml version="1.0" encoding="utf-8"?>
<formControlPr xmlns="http://schemas.microsoft.com/office/spreadsheetml/2009/9/main" objectType="List" dx="15" fmlaRange="_RUOLO" multiSel="" sel="0" seltype="multi" val="0"/>
</file>

<file path=xl/ctrlProps/ctrlProp7.xml><?xml version="1.0" encoding="utf-8"?>
<formControlPr xmlns="http://schemas.microsoft.com/office/spreadsheetml/2009/9/main" objectType="List" dx="15" fmlaRange="_RUOLO" multiSel="" sel="0" seltype="multi" val="0"/>
</file>

<file path=xl/ctrlProps/ctrlProp8.xml><?xml version="1.0" encoding="utf-8"?>
<formControlPr xmlns="http://schemas.microsoft.com/office/spreadsheetml/2009/9/main" objectType="List" dx="15" fmlaRange="_RUOLO" multiSel="" sel="0" seltype="multi" val="0"/>
</file>

<file path=xl/ctrlProps/ctrlProp9.xml><?xml version="1.0" encoding="utf-8"?>
<formControlPr xmlns="http://schemas.microsoft.com/office/spreadsheetml/2009/9/main" objectType="List" dx="15" fmlaRange="_RUOLO" multiSel="" sel="0" seltype="multi"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76200</xdr:colOff>
      <xdr:row>0</xdr:row>
      <xdr:rowOff>63500</xdr:rowOff>
    </xdr:from>
    <xdr:to>
      <xdr:col>1</xdr:col>
      <xdr:colOff>1905000</xdr:colOff>
      <xdr:row>0</xdr:row>
      <xdr:rowOff>571500</xdr:rowOff>
    </xdr:to>
    <xdr:grpSp>
      <xdr:nvGrpSpPr>
        <xdr:cNvPr id="34901" name="Gruppo 1">
          <a:extLst>
            <a:ext uri="{FF2B5EF4-FFF2-40B4-BE49-F238E27FC236}">
              <a16:creationId xmlns:a16="http://schemas.microsoft.com/office/drawing/2014/main" id="{2EC71051-0365-CE97-D641-7D7A19EF86D1}"/>
            </a:ext>
          </a:extLst>
        </xdr:cNvPr>
        <xdr:cNvGrpSpPr>
          <a:grpSpLocks/>
        </xdr:cNvGrpSpPr>
      </xdr:nvGrpSpPr>
      <xdr:grpSpPr bwMode="auto">
        <a:xfrm>
          <a:off x="76200" y="63500"/>
          <a:ext cx="2195689" cy="508000"/>
          <a:chOff x="10568940" y="1564346"/>
          <a:chExt cx="1980000" cy="504000"/>
        </a:xfrm>
      </xdr:grpSpPr>
      <xdr:sp macro="" textlink="">
        <xdr:nvSpPr>
          <xdr:cNvPr id="3" name="Rettangolo 2">
            <a:extLst>
              <a:ext uri="{FF2B5EF4-FFF2-40B4-BE49-F238E27FC236}">
                <a16:creationId xmlns:a16="http://schemas.microsoft.com/office/drawing/2014/main" id="{C91EE93A-753D-E43B-4325-048CBCB12905}"/>
              </a:ext>
            </a:extLst>
          </xdr:cNvPr>
          <xdr:cNvSpPr/>
        </xdr:nvSpPr>
        <xdr:spPr>
          <a:xfrm>
            <a:off x="10568940" y="1564346"/>
            <a:ext cx="1980000" cy="5040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it-IT"/>
          </a:p>
        </xdr:txBody>
      </xdr:sp>
      <xdr:pic>
        <xdr:nvPicPr>
          <xdr:cNvPr id="34903" name="Immagine 3">
            <a:extLst>
              <a:ext uri="{FF2B5EF4-FFF2-40B4-BE49-F238E27FC236}">
                <a16:creationId xmlns:a16="http://schemas.microsoft.com/office/drawing/2014/main" id="{B559355C-E976-C456-6767-2554786DD6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68940" y="1565910"/>
            <a:ext cx="1980000" cy="5008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10.xml><?xml version="1.0" encoding="utf-8"?>
<xdr:wsDr xmlns:xdr="http://schemas.openxmlformats.org/drawingml/2006/spreadsheetDrawing" xmlns:a="http://schemas.openxmlformats.org/drawingml/2006/main">
  <xdr:twoCellAnchor editAs="absolute">
    <xdr:from>
      <xdr:col>0</xdr:col>
      <xdr:colOff>76200</xdr:colOff>
      <xdr:row>0</xdr:row>
      <xdr:rowOff>63500</xdr:rowOff>
    </xdr:from>
    <xdr:to>
      <xdr:col>2</xdr:col>
      <xdr:colOff>279400</xdr:colOff>
      <xdr:row>0</xdr:row>
      <xdr:rowOff>571500</xdr:rowOff>
    </xdr:to>
    <xdr:grpSp>
      <xdr:nvGrpSpPr>
        <xdr:cNvPr id="31157" name="Gruppo 1">
          <a:extLst>
            <a:ext uri="{FF2B5EF4-FFF2-40B4-BE49-F238E27FC236}">
              <a16:creationId xmlns:a16="http://schemas.microsoft.com/office/drawing/2014/main" id="{060C7686-BBCA-D493-158E-235D7A6D07F5}"/>
            </a:ext>
          </a:extLst>
        </xdr:cNvPr>
        <xdr:cNvGrpSpPr>
          <a:grpSpLocks/>
        </xdr:cNvGrpSpPr>
      </xdr:nvGrpSpPr>
      <xdr:grpSpPr bwMode="auto">
        <a:xfrm>
          <a:off x="76200" y="63500"/>
          <a:ext cx="2206978" cy="508000"/>
          <a:chOff x="10568940" y="1564346"/>
          <a:chExt cx="1980000" cy="504000"/>
        </a:xfrm>
      </xdr:grpSpPr>
      <xdr:sp macro="" textlink="">
        <xdr:nvSpPr>
          <xdr:cNvPr id="3" name="Rettangolo 2">
            <a:extLst>
              <a:ext uri="{FF2B5EF4-FFF2-40B4-BE49-F238E27FC236}">
                <a16:creationId xmlns:a16="http://schemas.microsoft.com/office/drawing/2014/main" id="{D8FA672F-3853-AEDF-84FB-F2817745F945}"/>
              </a:ext>
            </a:extLst>
          </xdr:cNvPr>
          <xdr:cNvSpPr/>
        </xdr:nvSpPr>
        <xdr:spPr>
          <a:xfrm>
            <a:off x="10568940" y="1564346"/>
            <a:ext cx="1980000" cy="5040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it-IT"/>
          </a:p>
        </xdr:txBody>
      </xdr:sp>
      <xdr:pic>
        <xdr:nvPicPr>
          <xdr:cNvPr id="31159" name="Immagine 3">
            <a:extLst>
              <a:ext uri="{FF2B5EF4-FFF2-40B4-BE49-F238E27FC236}">
                <a16:creationId xmlns:a16="http://schemas.microsoft.com/office/drawing/2014/main" id="{E188BF43-2EBB-C25F-58A1-FF160BFFAB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68940" y="1565910"/>
            <a:ext cx="1980000" cy="5008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76200</xdr:colOff>
      <xdr:row>0</xdr:row>
      <xdr:rowOff>63500</xdr:rowOff>
    </xdr:from>
    <xdr:to>
      <xdr:col>1</xdr:col>
      <xdr:colOff>1905000</xdr:colOff>
      <xdr:row>0</xdr:row>
      <xdr:rowOff>571500</xdr:rowOff>
    </xdr:to>
    <xdr:grpSp>
      <xdr:nvGrpSpPr>
        <xdr:cNvPr id="13887" name="Gruppo 1">
          <a:extLst>
            <a:ext uri="{FF2B5EF4-FFF2-40B4-BE49-F238E27FC236}">
              <a16:creationId xmlns:a16="http://schemas.microsoft.com/office/drawing/2014/main" id="{44A81205-EBB7-2F9B-EEAC-43DA1F62271D}"/>
            </a:ext>
          </a:extLst>
        </xdr:cNvPr>
        <xdr:cNvGrpSpPr>
          <a:grpSpLocks/>
        </xdr:cNvGrpSpPr>
      </xdr:nvGrpSpPr>
      <xdr:grpSpPr bwMode="auto">
        <a:xfrm>
          <a:off x="76200" y="63500"/>
          <a:ext cx="2195689" cy="508000"/>
          <a:chOff x="10568940" y="1564346"/>
          <a:chExt cx="1980000" cy="504000"/>
        </a:xfrm>
      </xdr:grpSpPr>
      <xdr:sp macro="" textlink="">
        <xdr:nvSpPr>
          <xdr:cNvPr id="3" name="Rettangolo 2">
            <a:extLst>
              <a:ext uri="{FF2B5EF4-FFF2-40B4-BE49-F238E27FC236}">
                <a16:creationId xmlns:a16="http://schemas.microsoft.com/office/drawing/2014/main" id="{81A628E3-A303-95E5-AACD-04FFA2DC3D63}"/>
              </a:ext>
            </a:extLst>
          </xdr:cNvPr>
          <xdr:cNvSpPr/>
        </xdr:nvSpPr>
        <xdr:spPr>
          <a:xfrm>
            <a:off x="10568940" y="1564346"/>
            <a:ext cx="1980000" cy="5040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it-IT"/>
          </a:p>
        </xdr:txBody>
      </xdr:sp>
      <xdr:pic>
        <xdr:nvPicPr>
          <xdr:cNvPr id="13889" name="Immagine 3">
            <a:extLst>
              <a:ext uri="{FF2B5EF4-FFF2-40B4-BE49-F238E27FC236}">
                <a16:creationId xmlns:a16="http://schemas.microsoft.com/office/drawing/2014/main" id="{9D5BBB89-7350-96C7-0BB6-1DFFD67301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68940" y="1565910"/>
            <a:ext cx="1980000" cy="5008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1244600</xdr:colOff>
      <xdr:row>0</xdr:row>
      <xdr:rowOff>838200</xdr:rowOff>
    </xdr:to>
    <xdr:pic>
      <xdr:nvPicPr>
        <xdr:cNvPr id="14619" name="Picture 2" descr="logo">
          <a:extLst>
            <a:ext uri="{FF2B5EF4-FFF2-40B4-BE49-F238E27FC236}">
              <a16:creationId xmlns:a16="http://schemas.microsoft.com/office/drawing/2014/main" id="{B096ECED-3933-679E-7618-D3CE7D86E2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0574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12700</xdr:colOff>
          <xdr:row>14</xdr:row>
          <xdr:rowOff>0</xdr:rowOff>
        </xdr:from>
        <xdr:to>
          <xdr:col>3</xdr:col>
          <xdr:colOff>3505200</xdr:colOff>
          <xdr:row>14</xdr:row>
          <xdr:rowOff>787400</xdr:rowOff>
        </xdr:to>
        <xdr:sp macro="" textlink="">
          <xdr:nvSpPr>
            <xdr:cNvPr id="14338" name="List Box 2" hidden="1">
              <a:extLst>
                <a:ext uri="{63B3BB69-23CF-44E3-9099-C40C66FF867C}">
                  <a14:compatExt spid="_x0000_s14338"/>
                </a:ext>
                <a:ext uri="{FF2B5EF4-FFF2-40B4-BE49-F238E27FC236}">
                  <a16:creationId xmlns:a16="http://schemas.microsoft.com/office/drawing/2014/main" id="{34F7B706-E10D-905B-52B9-CC97EBFD34F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15</xdr:row>
          <xdr:rowOff>0</xdr:rowOff>
        </xdr:from>
        <xdr:to>
          <xdr:col>3</xdr:col>
          <xdr:colOff>3505200</xdr:colOff>
          <xdr:row>15</xdr:row>
          <xdr:rowOff>787400</xdr:rowOff>
        </xdr:to>
        <xdr:sp macro="" textlink="">
          <xdr:nvSpPr>
            <xdr:cNvPr id="14339" name="List Box 3" hidden="1">
              <a:extLst>
                <a:ext uri="{63B3BB69-23CF-44E3-9099-C40C66FF867C}">
                  <a14:compatExt spid="_x0000_s14339"/>
                </a:ext>
                <a:ext uri="{FF2B5EF4-FFF2-40B4-BE49-F238E27FC236}">
                  <a16:creationId xmlns:a16="http://schemas.microsoft.com/office/drawing/2014/main" id="{888DEA65-75A9-C09D-3355-6962939D342C}"/>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16</xdr:row>
          <xdr:rowOff>0</xdr:rowOff>
        </xdr:from>
        <xdr:to>
          <xdr:col>3</xdr:col>
          <xdr:colOff>3505200</xdr:colOff>
          <xdr:row>16</xdr:row>
          <xdr:rowOff>787400</xdr:rowOff>
        </xdr:to>
        <xdr:sp macro="" textlink="">
          <xdr:nvSpPr>
            <xdr:cNvPr id="14340" name="List Box 4" hidden="1">
              <a:extLst>
                <a:ext uri="{63B3BB69-23CF-44E3-9099-C40C66FF867C}">
                  <a14:compatExt spid="_x0000_s14340"/>
                </a:ext>
                <a:ext uri="{FF2B5EF4-FFF2-40B4-BE49-F238E27FC236}">
                  <a16:creationId xmlns:a16="http://schemas.microsoft.com/office/drawing/2014/main" id="{A7A971E8-FCD3-CF5A-18EA-629625B1C0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17</xdr:row>
          <xdr:rowOff>0</xdr:rowOff>
        </xdr:from>
        <xdr:to>
          <xdr:col>3</xdr:col>
          <xdr:colOff>3505200</xdr:colOff>
          <xdr:row>17</xdr:row>
          <xdr:rowOff>787400</xdr:rowOff>
        </xdr:to>
        <xdr:sp macro="" textlink="">
          <xdr:nvSpPr>
            <xdr:cNvPr id="14341" name="List Box 5" hidden="1">
              <a:extLst>
                <a:ext uri="{63B3BB69-23CF-44E3-9099-C40C66FF867C}">
                  <a14:compatExt spid="_x0000_s14341"/>
                </a:ext>
                <a:ext uri="{FF2B5EF4-FFF2-40B4-BE49-F238E27FC236}">
                  <a16:creationId xmlns:a16="http://schemas.microsoft.com/office/drawing/2014/main" id="{8A9FC616-9F69-A474-5C26-7D4CBB606B0F}"/>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18</xdr:row>
          <xdr:rowOff>0</xdr:rowOff>
        </xdr:from>
        <xdr:to>
          <xdr:col>3</xdr:col>
          <xdr:colOff>3505200</xdr:colOff>
          <xdr:row>18</xdr:row>
          <xdr:rowOff>787400</xdr:rowOff>
        </xdr:to>
        <xdr:sp macro="" textlink="">
          <xdr:nvSpPr>
            <xdr:cNvPr id="14342" name="List Box 6" hidden="1">
              <a:extLst>
                <a:ext uri="{63B3BB69-23CF-44E3-9099-C40C66FF867C}">
                  <a14:compatExt spid="_x0000_s14342"/>
                </a:ext>
                <a:ext uri="{FF2B5EF4-FFF2-40B4-BE49-F238E27FC236}">
                  <a16:creationId xmlns:a16="http://schemas.microsoft.com/office/drawing/2014/main" id="{C94F4FAF-5477-40F2-F1F4-719C582DB2FB}"/>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19</xdr:row>
          <xdr:rowOff>0</xdr:rowOff>
        </xdr:from>
        <xdr:to>
          <xdr:col>3</xdr:col>
          <xdr:colOff>3505200</xdr:colOff>
          <xdr:row>19</xdr:row>
          <xdr:rowOff>787400</xdr:rowOff>
        </xdr:to>
        <xdr:sp macro="" textlink="">
          <xdr:nvSpPr>
            <xdr:cNvPr id="14343" name="List Box 7" hidden="1">
              <a:extLst>
                <a:ext uri="{63B3BB69-23CF-44E3-9099-C40C66FF867C}">
                  <a14:compatExt spid="_x0000_s14343"/>
                </a:ext>
                <a:ext uri="{FF2B5EF4-FFF2-40B4-BE49-F238E27FC236}">
                  <a16:creationId xmlns:a16="http://schemas.microsoft.com/office/drawing/2014/main" id="{5D37A298-F30E-8349-74CD-118FC1F0722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20</xdr:row>
          <xdr:rowOff>0</xdr:rowOff>
        </xdr:from>
        <xdr:to>
          <xdr:col>3</xdr:col>
          <xdr:colOff>3505200</xdr:colOff>
          <xdr:row>20</xdr:row>
          <xdr:rowOff>787400</xdr:rowOff>
        </xdr:to>
        <xdr:sp macro="" textlink="">
          <xdr:nvSpPr>
            <xdr:cNvPr id="14344" name="List Box 8" hidden="1">
              <a:extLst>
                <a:ext uri="{63B3BB69-23CF-44E3-9099-C40C66FF867C}">
                  <a14:compatExt spid="_x0000_s14344"/>
                </a:ext>
                <a:ext uri="{FF2B5EF4-FFF2-40B4-BE49-F238E27FC236}">
                  <a16:creationId xmlns:a16="http://schemas.microsoft.com/office/drawing/2014/main" id="{92546AC0-B8ED-7B7E-F46B-9C40227FE27C}"/>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21</xdr:row>
          <xdr:rowOff>0</xdr:rowOff>
        </xdr:from>
        <xdr:to>
          <xdr:col>3</xdr:col>
          <xdr:colOff>3505200</xdr:colOff>
          <xdr:row>21</xdr:row>
          <xdr:rowOff>787400</xdr:rowOff>
        </xdr:to>
        <xdr:sp macro="" textlink="">
          <xdr:nvSpPr>
            <xdr:cNvPr id="14345" name="List Box 9" hidden="1">
              <a:extLst>
                <a:ext uri="{63B3BB69-23CF-44E3-9099-C40C66FF867C}">
                  <a14:compatExt spid="_x0000_s14345"/>
                </a:ext>
                <a:ext uri="{FF2B5EF4-FFF2-40B4-BE49-F238E27FC236}">
                  <a16:creationId xmlns:a16="http://schemas.microsoft.com/office/drawing/2014/main" id="{8DB2FD0C-BC09-7B40-923C-81C2FAE85AFD}"/>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22</xdr:row>
          <xdr:rowOff>0</xdr:rowOff>
        </xdr:from>
        <xdr:to>
          <xdr:col>3</xdr:col>
          <xdr:colOff>3505200</xdr:colOff>
          <xdr:row>22</xdr:row>
          <xdr:rowOff>787400</xdr:rowOff>
        </xdr:to>
        <xdr:sp macro="" textlink="">
          <xdr:nvSpPr>
            <xdr:cNvPr id="14346" name="List Box 10" hidden="1">
              <a:extLst>
                <a:ext uri="{63B3BB69-23CF-44E3-9099-C40C66FF867C}">
                  <a14:compatExt spid="_x0000_s14346"/>
                </a:ext>
                <a:ext uri="{FF2B5EF4-FFF2-40B4-BE49-F238E27FC236}">
                  <a16:creationId xmlns:a16="http://schemas.microsoft.com/office/drawing/2014/main" id="{0FE37883-DF4C-0930-9B66-8DC7E4C6BBD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23</xdr:row>
          <xdr:rowOff>0</xdr:rowOff>
        </xdr:from>
        <xdr:to>
          <xdr:col>3</xdr:col>
          <xdr:colOff>3505200</xdr:colOff>
          <xdr:row>23</xdr:row>
          <xdr:rowOff>787400</xdr:rowOff>
        </xdr:to>
        <xdr:sp macro="" textlink="">
          <xdr:nvSpPr>
            <xdr:cNvPr id="14347" name="List Box 11" hidden="1">
              <a:extLst>
                <a:ext uri="{63B3BB69-23CF-44E3-9099-C40C66FF867C}">
                  <a14:compatExt spid="_x0000_s14347"/>
                </a:ext>
                <a:ext uri="{FF2B5EF4-FFF2-40B4-BE49-F238E27FC236}">
                  <a16:creationId xmlns:a16="http://schemas.microsoft.com/office/drawing/2014/main" id="{AC5AAE83-A456-F661-1E90-C0499A1BEB5C}"/>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24</xdr:row>
          <xdr:rowOff>0</xdr:rowOff>
        </xdr:from>
        <xdr:to>
          <xdr:col>3</xdr:col>
          <xdr:colOff>3505200</xdr:colOff>
          <xdr:row>24</xdr:row>
          <xdr:rowOff>787400</xdr:rowOff>
        </xdr:to>
        <xdr:sp macro="" textlink="">
          <xdr:nvSpPr>
            <xdr:cNvPr id="14348" name="List Box 12" hidden="1">
              <a:extLst>
                <a:ext uri="{63B3BB69-23CF-44E3-9099-C40C66FF867C}">
                  <a14:compatExt spid="_x0000_s14348"/>
                </a:ext>
                <a:ext uri="{FF2B5EF4-FFF2-40B4-BE49-F238E27FC236}">
                  <a16:creationId xmlns:a16="http://schemas.microsoft.com/office/drawing/2014/main" id="{F2851B9C-0449-B779-22EC-9017328B7E2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25</xdr:row>
          <xdr:rowOff>0</xdr:rowOff>
        </xdr:from>
        <xdr:to>
          <xdr:col>3</xdr:col>
          <xdr:colOff>3505200</xdr:colOff>
          <xdr:row>25</xdr:row>
          <xdr:rowOff>787400</xdr:rowOff>
        </xdr:to>
        <xdr:sp macro="" textlink="">
          <xdr:nvSpPr>
            <xdr:cNvPr id="14349" name="List Box 13" hidden="1">
              <a:extLst>
                <a:ext uri="{63B3BB69-23CF-44E3-9099-C40C66FF867C}">
                  <a14:compatExt spid="_x0000_s14349"/>
                </a:ext>
                <a:ext uri="{FF2B5EF4-FFF2-40B4-BE49-F238E27FC236}">
                  <a16:creationId xmlns:a16="http://schemas.microsoft.com/office/drawing/2014/main" id="{50CA5DE4-A9A9-3D8E-EE76-8506BE3755D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26</xdr:row>
          <xdr:rowOff>0</xdr:rowOff>
        </xdr:from>
        <xdr:to>
          <xdr:col>3</xdr:col>
          <xdr:colOff>3505200</xdr:colOff>
          <xdr:row>26</xdr:row>
          <xdr:rowOff>787400</xdr:rowOff>
        </xdr:to>
        <xdr:sp macro="" textlink="">
          <xdr:nvSpPr>
            <xdr:cNvPr id="14350" name="List Box 14" hidden="1">
              <a:extLst>
                <a:ext uri="{63B3BB69-23CF-44E3-9099-C40C66FF867C}">
                  <a14:compatExt spid="_x0000_s14350"/>
                </a:ext>
                <a:ext uri="{FF2B5EF4-FFF2-40B4-BE49-F238E27FC236}">
                  <a16:creationId xmlns:a16="http://schemas.microsoft.com/office/drawing/2014/main" id="{01907029-8754-115B-ECB8-0BD54BBAC4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27</xdr:row>
          <xdr:rowOff>0</xdr:rowOff>
        </xdr:from>
        <xdr:to>
          <xdr:col>3</xdr:col>
          <xdr:colOff>3505200</xdr:colOff>
          <xdr:row>27</xdr:row>
          <xdr:rowOff>787400</xdr:rowOff>
        </xdr:to>
        <xdr:sp macro="" textlink="">
          <xdr:nvSpPr>
            <xdr:cNvPr id="14351" name="List Box 15" hidden="1">
              <a:extLst>
                <a:ext uri="{63B3BB69-23CF-44E3-9099-C40C66FF867C}">
                  <a14:compatExt spid="_x0000_s14351"/>
                </a:ext>
                <a:ext uri="{FF2B5EF4-FFF2-40B4-BE49-F238E27FC236}">
                  <a16:creationId xmlns:a16="http://schemas.microsoft.com/office/drawing/2014/main" id="{151E7D9F-B9B0-587D-AD3C-3EF874294D8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28</xdr:row>
          <xdr:rowOff>0</xdr:rowOff>
        </xdr:from>
        <xdr:to>
          <xdr:col>3</xdr:col>
          <xdr:colOff>3505200</xdr:colOff>
          <xdr:row>28</xdr:row>
          <xdr:rowOff>787400</xdr:rowOff>
        </xdr:to>
        <xdr:sp macro="" textlink="">
          <xdr:nvSpPr>
            <xdr:cNvPr id="14352" name="List Box 16" hidden="1">
              <a:extLst>
                <a:ext uri="{63B3BB69-23CF-44E3-9099-C40C66FF867C}">
                  <a14:compatExt spid="_x0000_s14352"/>
                </a:ext>
                <a:ext uri="{FF2B5EF4-FFF2-40B4-BE49-F238E27FC236}">
                  <a16:creationId xmlns:a16="http://schemas.microsoft.com/office/drawing/2014/main" id="{1E9D3887-0CAA-9983-CFE9-1656E59DA34D}"/>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absolute">
    <xdr:from>
      <xdr:col>0</xdr:col>
      <xdr:colOff>88900</xdr:colOff>
      <xdr:row>0</xdr:row>
      <xdr:rowOff>76200</xdr:rowOff>
    </xdr:from>
    <xdr:to>
      <xdr:col>1</xdr:col>
      <xdr:colOff>1536700</xdr:colOff>
      <xdr:row>0</xdr:row>
      <xdr:rowOff>584200</xdr:rowOff>
    </xdr:to>
    <xdr:grpSp>
      <xdr:nvGrpSpPr>
        <xdr:cNvPr id="25102" name="Gruppo 1">
          <a:extLst>
            <a:ext uri="{FF2B5EF4-FFF2-40B4-BE49-F238E27FC236}">
              <a16:creationId xmlns:a16="http://schemas.microsoft.com/office/drawing/2014/main" id="{3BAA1C37-E6AB-4CF0-7156-F32564B75E8F}"/>
            </a:ext>
          </a:extLst>
        </xdr:cNvPr>
        <xdr:cNvGrpSpPr>
          <a:grpSpLocks/>
        </xdr:cNvGrpSpPr>
      </xdr:nvGrpSpPr>
      <xdr:grpSpPr bwMode="auto">
        <a:xfrm>
          <a:off x="88900" y="76200"/>
          <a:ext cx="2195689" cy="508000"/>
          <a:chOff x="10568940" y="1564346"/>
          <a:chExt cx="1980000" cy="504000"/>
        </a:xfrm>
      </xdr:grpSpPr>
      <xdr:sp macro="" textlink="">
        <xdr:nvSpPr>
          <xdr:cNvPr id="3" name="Rettangolo 2">
            <a:extLst>
              <a:ext uri="{FF2B5EF4-FFF2-40B4-BE49-F238E27FC236}">
                <a16:creationId xmlns:a16="http://schemas.microsoft.com/office/drawing/2014/main" id="{9FCF9EAA-144C-D8D3-1715-26D04940A5F1}"/>
              </a:ext>
            </a:extLst>
          </xdr:cNvPr>
          <xdr:cNvSpPr/>
        </xdr:nvSpPr>
        <xdr:spPr>
          <a:xfrm>
            <a:off x="10568940" y="1564346"/>
            <a:ext cx="1980000" cy="5040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it-IT"/>
          </a:p>
        </xdr:txBody>
      </xdr:sp>
      <xdr:pic>
        <xdr:nvPicPr>
          <xdr:cNvPr id="25104" name="Immagine 3">
            <a:extLst>
              <a:ext uri="{FF2B5EF4-FFF2-40B4-BE49-F238E27FC236}">
                <a16:creationId xmlns:a16="http://schemas.microsoft.com/office/drawing/2014/main" id="{2B27ABE7-E66C-9CF6-7CD0-688DBBE4E2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68940" y="1565910"/>
            <a:ext cx="1980000" cy="5008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88900</xdr:colOff>
      <xdr:row>0</xdr:row>
      <xdr:rowOff>76200</xdr:rowOff>
    </xdr:from>
    <xdr:to>
      <xdr:col>1</xdr:col>
      <xdr:colOff>1460500</xdr:colOff>
      <xdr:row>0</xdr:row>
      <xdr:rowOff>584200</xdr:rowOff>
    </xdr:to>
    <xdr:grpSp>
      <xdr:nvGrpSpPr>
        <xdr:cNvPr id="33233" name="Gruppo 1">
          <a:extLst>
            <a:ext uri="{FF2B5EF4-FFF2-40B4-BE49-F238E27FC236}">
              <a16:creationId xmlns:a16="http://schemas.microsoft.com/office/drawing/2014/main" id="{B94D503A-E2EF-44E2-B879-0906FD6A046D}"/>
            </a:ext>
          </a:extLst>
        </xdr:cNvPr>
        <xdr:cNvGrpSpPr>
          <a:grpSpLocks/>
        </xdr:cNvGrpSpPr>
      </xdr:nvGrpSpPr>
      <xdr:grpSpPr bwMode="auto">
        <a:xfrm>
          <a:off x="88900" y="76200"/>
          <a:ext cx="2204156" cy="508000"/>
          <a:chOff x="10568940" y="1564346"/>
          <a:chExt cx="1980000" cy="504000"/>
        </a:xfrm>
      </xdr:grpSpPr>
      <xdr:sp macro="" textlink="">
        <xdr:nvSpPr>
          <xdr:cNvPr id="3" name="Rettangolo 2">
            <a:extLst>
              <a:ext uri="{FF2B5EF4-FFF2-40B4-BE49-F238E27FC236}">
                <a16:creationId xmlns:a16="http://schemas.microsoft.com/office/drawing/2014/main" id="{AE074AC4-B6C7-CF81-BE97-9DB5FF7A743D}"/>
              </a:ext>
            </a:extLst>
          </xdr:cNvPr>
          <xdr:cNvSpPr/>
        </xdr:nvSpPr>
        <xdr:spPr>
          <a:xfrm>
            <a:off x="10568940" y="1564346"/>
            <a:ext cx="1980000" cy="5040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it-IT"/>
          </a:p>
        </xdr:txBody>
      </xdr:sp>
      <xdr:pic>
        <xdr:nvPicPr>
          <xdr:cNvPr id="33235" name="Immagine 3">
            <a:extLst>
              <a:ext uri="{FF2B5EF4-FFF2-40B4-BE49-F238E27FC236}">
                <a16:creationId xmlns:a16="http://schemas.microsoft.com/office/drawing/2014/main" id="{06ADCF1F-A6BB-07B4-303A-1A46444669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68940" y="1565910"/>
            <a:ext cx="1980000" cy="5008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1244600</xdr:colOff>
      <xdr:row>0</xdr:row>
      <xdr:rowOff>838200</xdr:rowOff>
    </xdr:to>
    <xdr:pic>
      <xdr:nvPicPr>
        <xdr:cNvPr id="23843" name="Picture 2" descr="logo">
          <a:extLst>
            <a:ext uri="{FF2B5EF4-FFF2-40B4-BE49-F238E27FC236}">
              <a16:creationId xmlns:a16="http://schemas.microsoft.com/office/drawing/2014/main" id="{6EDAAD8D-373A-AAC9-9A6B-F485AAD32B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0574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5</xdr:col>
          <xdr:colOff>228600</xdr:colOff>
          <xdr:row>6</xdr:row>
          <xdr:rowOff>0</xdr:rowOff>
        </xdr:from>
        <xdr:to>
          <xdr:col>5</xdr:col>
          <xdr:colOff>711200</xdr:colOff>
          <xdr:row>7</xdr:row>
          <xdr:rowOff>0</xdr:rowOff>
        </xdr:to>
        <xdr:sp macro="" textlink="">
          <xdr:nvSpPr>
            <xdr:cNvPr id="23555" name="Option Button 3" hidden="1">
              <a:extLst>
                <a:ext uri="{63B3BB69-23CF-44E3-9099-C40C66FF867C}">
                  <a14:compatExt spid="_x0000_s23555"/>
                </a:ext>
                <a:ext uri="{FF2B5EF4-FFF2-40B4-BE49-F238E27FC236}">
                  <a16:creationId xmlns:a16="http://schemas.microsoft.com/office/drawing/2014/main" id="{0090DCBD-1E03-DEFF-EB33-A2043908A76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it-IT" sz="800" b="0" i="0" u="none" strike="noStrike" baseline="0">
                  <a:solidFill>
                    <a:srgbClr val="000000"/>
                  </a:solidFill>
                  <a:latin typeface="Tahoma" pitchFamily="2" charset="0"/>
                  <a:ea typeface="Tahoma" pitchFamily="2" charset="0"/>
                  <a:cs typeface="Tahoma" pitchFamily="2" charset="0"/>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xdr:row>
          <xdr:rowOff>0</xdr:rowOff>
        </xdr:from>
        <xdr:to>
          <xdr:col>6</xdr:col>
          <xdr:colOff>469900</xdr:colOff>
          <xdr:row>7</xdr:row>
          <xdr:rowOff>0</xdr:rowOff>
        </xdr:to>
        <xdr:sp macro="" textlink="">
          <xdr:nvSpPr>
            <xdr:cNvPr id="23557" name="Option Button 5" hidden="1">
              <a:extLst>
                <a:ext uri="{63B3BB69-23CF-44E3-9099-C40C66FF867C}">
                  <a14:compatExt spid="_x0000_s23557"/>
                </a:ext>
                <a:ext uri="{FF2B5EF4-FFF2-40B4-BE49-F238E27FC236}">
                  <a16:creationId xmlns:a16="http://schemas.microsoft.com/office/drawing/2014/main" id="{C743A057-6E8C-A605-1F0F-3FA21B33CB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it-IT" sz="800" b="0" i="0" u="none" strike="noStrike" baseline="0">
                  <a:solidFill>
                    <a:srgbClr val="000000"/>
                  </a:solidFill>
                  <a:latin typeface="Tahoma" pitchFamily="2" charset="0"/>
                  <a:ea typeface="Tahoma" pitchFamily="2" charset="0"/>
                  <a:cs typeface="Tahoma" pitchFamily="2" charset="0"/>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xdr:row>
          <xdr:rowOff>0</xdr:rowOff>
        </xdr:from>
        <xdr:to>
          <xdr:col>7</xdr:col>
          <xdr:colOff>0</xdr:colOff>
          <xdr:row>8</xdr:row>
          <xdr:rowOff>25400</xdr:rowOff>
        </xdr:to>
        <xdr:sp macro="" textlink="">
          <xdr:nvSpPr>
            <xdr:cNvPr id="23561" name="Group Box 9" hidden="1">
              <a:extLst>
                <a:ext uri="{63B3BB69-23CF-44E3-9099-C40C66FF867C}">
                  <a14:compatExt spid="_x0000_s23561"/>
                </a:ext>
                <a:ext uri="{FF2B5EF4-FFF2-40B4-BE49-F238E27FC236}">
                  <a16:creationId xmlns:a16="http://schemas.microsoft.com/office/drawing/2014/main" id="{91649440-3B27-DCF4-5624-B1C2F6C8F19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10</xdr:row>
          <xdr:rowOff>0</xdr:rowOff>
        </xdr:from>
        <xdr:to>
          <xdr:col>5</xdr:col>
          <xdr:colOff>711200</xdr:colOff>
          <xdr:row>11</xdr:row>
          <xdr:rowOff>0</xdr:rowOff>
        </xdr:to>
        <xdr:sp macro="" textlink="">
          <xdr:nvSpPr>
            <xdr:cNvPr id="23564" name="Option Button 12" hidden="1">
              <a:extLst>
                <a:ext uri="{63B3BB69-23CF-44E3-9099-C40C66FF867C}">
                  <a14:compatExt spid="_x0000_s23564"/>
                </a:ext>
                <a:ext uri="{FF2B5EF4-FFF2-40B4-BE49-F238E27FC236}">
                  <a16:creationId xmlns:a16="http://schemas.microsoft.com/office/drawing/2014/main" id="{BAE8660F-A572-707E-89DB-B7E294CA4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it-IT" sz="800" b="0" i="0" u="none" strike="noStrike" baseline="0">
                  <a:solidFill>
                    <a:srgbClr val="000000"/>
                  </a:solidFill>
                  <a:latin typeface="Tahoma" pitchFamily="2" charset="0"/>
                  <a:ea typeface="Tahoma" pitchFamily="2" charset="0"/>
                  <a:cs typeface="Tahoma" pitchFamily="2" charset="0"/>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xdr:row>
          <xdr:rowOff>0</xdr:rowOff>
        </xdr:from>
        <xdr:to>
          <xdr:col>6</xdr:col>
          <xdr:colOff>469900</xdr:colOff>
          <xdr:row>11</xdr:row>
          <xdr:rowOff>0</xdr:rowOff>
        </xdr:to>
        <xdr:sp macro="" textlink="">
          <xdr:nvSpPr>
            <xdr:cNvPr id="23565" name="Option Button 13" hidden="1">
              <a:extLst>
                <a:ext uri="{63B3BB69-23CF-44E3-9099-C40C66FF867C}">
                  <a14:compatExt spid="_x0000_s23565"/>
                </a:ext>
                <a:ext uri="{FF2B5EF4-FFF2-40B4-BE49-F238E27FC236}">
                  <a16:creationId xmlns:a16="http://schemas.microsoft.com/office/drawing/2014/main" id="{EED1BEE8-CD12-315B-C82E-10B604364C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it-IT" sz="800" b="0" i="0" u="none" strike="noStrike" baseline="0">
                  <a:solidFill>
                    <a:srgbClr val="000000"/>
                  </a:solidFill>
                  <a:latin typeface="Tahoma" pitchFamily="2" charset="0"/>
                  <a:ea typeface="Tahoma" pitchFamily="2" charset="0"/>
                  <a:cs typeface="Tahoma" pitchFamily="2" charset="0"/>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xdr:row>
          <xdr:rowOff>215900</xdr:rowOff>
        </xdr:from>
        <xdr:to>
          <xdr:col>6</xdr:col>
          <xdr:colOff>660400</xdr:colOff>
          <xdr:row>11</xdr:row>
          <xdr:rowOff>38100</xdr:rowOff>
        </xdr:to>
        <xdr:sp macro="" textlink="">
          <xdr:nvSpPr>
            <xdr:cNvPr id="23566" name="Group Box 14" hidden="1">
              <a:extLst>
                <a:ext uri="{63B3BB69-23CF-44E3-9099-C40C66FF867C}">
                  <a14:compatExt spid="_x0000_s23566"/>
                </a:ext>
                <a:ext uri="{FF2B5EF4-FFF2-40B4-BE49-F238E27FC236}">
                  <a16:creationId xmlns:a16="http://schemas.microsoft.com/office/drawing/2014/main" id="{D59EF7B7-E322-997E-2E24-648AF238874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203200</xdr:colOff>
          <xdr:row>26</xdr:row>
          <xdr:rowOff>50800</xdr:rowOff>
        </xdr:from>
        <xdr:to>
          <xdr:col>1</xdr:col>
          <xdr:colOff>1943100</xdr:colOff>
          <xdr:row>27</xdr:row>
          <xdr:rowOff>50800</xdr:rowOff>
        </xdr:to>
        <xdr:sp macro="" textlink="">
          <xdr:nvSpPr>
            <xdr:cNvPr id="23574" name="Option Button 22" hidden="1">
              <a:extLst>
                <a:ext uri="{63B3BB69-23CF-44E3-9099-C40C66FF867C}">
                  <a14:compatExt spid="_x0000_s23574"/>
                </a:ext>
                <a:ext uri="{FF2B5EF4-FFF2-40B4-BE49-F238E27FC236}">
                  <a16:creationId xmlns:a16="http://schemas.microsoft.com/office/drawing/2014/main" id="{10881959-1B59-223A-3EF9-9E8EA497F8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it-IT" sz="800" b="0" i="0" u="none" strike="noStrike" baseline="0">
                  <a:solidFill>
                    <a:srgbClr val="000000"/>
                  </a:solidFill>
                  <a:latin typeface="Tahoma" pitchFamily="2" charset="0"/>
                  <a:ea typeface="Tahoma" pitchFamily="2" charset="0"/>
                  <a:cs typeface="Tahoma" pitchFamily="2" charset="0"/>
                </a:rPr>
                <a:t>Disponibili presso la sede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2489200</xdr:colOff>
          <xdr:row>26</xdr:row>
          <xdr:rowOff>50800</xdr:rowOff>
        </xdr:from>
        <xdr:to>
          <xdr:col>2</xdr:col>
          <xdr:colOff>2501900</xdr:colOff>
          <xdr:row>27</xdr:row>
          <xdr:rowOff>50800</xdr:rowOff>
        </xdr:to>
        <xdr:sp macro="" textlink="">
          <xdr:nvSpPr>
            <xdr:cNvPr id="23575" name="Option Button 23" hidden="1">
              <a:extLst>
                <a:ext uri="{63B3BB69-23CF-44E3-9099-C40C66FF867C}">
                  <a14:compatExt spid="_x0000_s23575"/>
                </a:ext>
                <a:ext uri="{FF2B5EF4-FFF2-40B4-BE49-F238E27FC236}">
                  <a16:creationId xmlns:a16="http://schemas.microsoft.com/office/drawing/2014/main" id="{44FC1A53-9677-CBAF-BB51-FE109D85D2D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it-IT" sz="800" b="0" i="0" u="none" strike="noStrike" baseline="0">
                  <a:solidFill>
                    <a:srgbClr val="000000"/>
                  </a:solidFill>
                  <a:latin typeface="Tahoma" pitchFamily="2" charset="0"/>
                  <a:ea typeface="Tahoma" pitchFamily="2" charset="0"/>
                  <a:cs typeface="Tahoma" pitchFamily="2" charset="0"/>
                </a:rPr>
                <a:t>Disponibili altrove (specificare nello spazio sottostante)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26</xdr:row>
          <xdr:rowOff>12700</xdr:rowOff>
        </xdr:from>
        <xdr:to>
          <xdr:col>2</xdr:col>
          <xdr:colOff>2832100</xdr:colOff>
          <xdr:row>27</xdr:row>
          <xdr:rowOff>88900</xdr:rowOff>
        </xdr:to>
        <xdr:sp macro="" textlink="">
          <xdr:nvSpPr>
            <xdr:cNvPr id="23576" name="Group Box 24" hidden="1">
              <a:extLst>
                <a:ext uri="{63B3BB69-23CF-44E3-9099-C40C66FF867C}">
                  <a14:compatExt spid="_x0000_s23576"/>
                </a:ext>
                <a:ext uri="{FF2B5EF4-FFF2-40B4-BE49-F238E27FC236}">
                  <a16:creationId xmlns:a16="http://schemas.microsoft.com/office/drawing/2014/main" id="{61028152-E813-2802-4A24-1A9B099E35C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editAs="absolute">
    <xdr:from>
      <xdr:col>0</xdr:col>
      <xdr:colOff>76200</xdr:colOff>
      <xdr:row>0</xdr:row>
      <xdr:rowOff>63500</xdr:rowOff>
    </xdr:from>
    <xdr:to>
      <xdr:col>1</xdr:col>
      <xdr:colOff>1460500</xdr:colOff>
      <xdr:row>0</xdr:row>
      <xdr:rowOff>571500</xdr:rowOff>
    </xdr:to>
    <xdr:grpSp>
      <xdr:nvGrpSpPr>
        <xdr:cNvPr id="30184" name="Gruppo 1">
          <a:extLst>
            <a:ext uri="{FF2B5EF4-FFF2-40B4-BE49-F238E27FC236}">
              <a16:creationId xmlns:a16="http://schemas.microsoft.com/office/drawing/2014/main" id="{5D5B25D5-A8EB-E8D6-A9DF-9E4F043AACD4}"/>
            </a:ext>
          </a:extLst>
        </xdr:cNvPr>
        <xdr:cNvGrpSpPr>
          <a:grpSpLocks/>
        </xdr:cNvGrpSpPr>
      </xdr:nvGrpSpPr>
      <xdr:grpSpPr bwMode="auto">
        <a:xfrm>
          <a:off x="76200" y="63500"/>
          <a:ext cx="2216856" cy="508000"/>
          <a:chOff x="10568940" y="1564346"/>
          <a:chExt cx="1980000" cy="504000"/>
        </a:xfrm>
      </xdr:grpSpPr>
      <xdr:sp macro="" textlink="">
        <xdr:nvSpPr>
          <xdr:cNvPr id="3" name="Rettangolo 2">
            <a:extLst>
              <a:ext uri="{FF2B5EF4-FFF2-40B4-BE49-F238E27FC236}">
                <a16:creationId xmlns:a16="http://schemas.microsoft.com/office/drawing/2014/main" id="{B176CBD9-74E5-DA15-17C8-56337683F1BD}"/>
              </a:ext>
            </a:extLst>
          </xdr:cNvPr>
          <xdr:cNvSpPr/>
        </xdr:nvSpPr>
        <xdr:spPr>
          <a:xfrm>
            <a:off x="10568940" y="1564346"/>
            <a:ext cx="1980000" cy="5040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it-IT"/>
          </a:p>
        </xdr:txBody>
      </xdr:sp>
      <xdr:pic>
        <xdr:nvPicPr>
          <xdr:cNvPr id="30186" name="Immagine 3">
            <a:extLst>
              <a:ext uri="{FF2B5EF4-FFF2-40B4-BE49-F238E27FC236}">
                <a16:creationId xmlns:a16="http://schemas.microsoft.com/office/drawing/2014/main" id="{0FA9F3C0-E073-56F9-A3CD-2311237333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68940" y="1565910"/>
            <a:ext cx="1980000" cy="5008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88900</xdr:colOff>
      <xdr:row>0</xdr:row>
      <xdr:rowOff>76200</xdr:rowOff>
    </xdr:from>
    <xdr:to>
      <xdr:col>1</xdr:col>
      <xdr:colOff>1460500</xdr:colOff>
      <xdr:row>0</xdr:row>
      <xdr:rowOff>584200</xdr:rowOff>
    </xdr:to>
    <xdr:grpSp>
      <xdr:nvGrpSpPr>
        <xdr:cNvPr id="29156" name="Gruppo 1">
          <a:extLst>
            <a:ext uri="{FF2B5EF4-FFF2-40B4-BE49-F238E27FC236}">
              <a16:creationId xmlns:a16="http://schemas.microsoft.com/office/drawing/2014/main" id="{5A96B173-2FB6-3231-F50E-B866C6EAF67D}"/>
            </a:ext>
          </a:extLst>
        </xdr:cNvPr>
        <xdr:cNvGrpSpPr>
          <a:grpSpLocks/>
        </xdr:cNvGrpSpPr>
      </xdr:nvGrpSpPr>
      <xdr:grpSpPr bwMode="auto">
        <a:xfrm>
          <a:off x="88900" y="76200"/>
          <a:ext cx="2204156" cy="508000"/>
          <a:chOff x="10568940" y="1564346"/>
          <a:chExt cx="1980000" cy="504000"/>
        </a:xfrm>
      </xdr:grpSpPr>
      <xdr:sp macro="" textlink="">
        <xdr:nvSpPr>
          <xdr:cNvPr id="3" name="Rettangolo 2">
            <a:extLst>
              <a:ext uri="{FF2B5EF4-FFF2-40B4-BE49-F238E27FC236}">
                <a16:creationId xmlns:a16="http://schemas.microsoft.com/office/drawing/2014/main" id="{319D4B31-72B7-2745-5D9F-BCAC4FB4510A}"/>
              </a:ext>
            </a:extLst>
          </xdr:cNvPr>
          <xdr:cNvSpPr/>
        </xdr:nvSpPr>
        <xdr:spPr>
          <a:xfrm>
            <a:off x="10568940" y="1564346"/>
            <a:ext cx="1980000" cy="5040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it-IT"/>
          </a:p>
        </xdr:txBody>
      </xdr:sp>
      <xdr:pic>
        <xdr:nvPicPr>
          <xdr:cNvPr id="29158" name="Immagine 3">
            <a:extLst>
              <a:ext uri="{FF2B5EF4-FFF2-40B4-BE49-F238E27FC236}">
                <a16:creationId xmlns:a16="http://schemas.microsoft.com/office/drawing/2014/main" id="{5E65BB45-074A-14D0-626C-50DD67549C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68940" y="1565910"/>
            <a:ext cx="1980000" cy="5008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76200</xdr:colOff>
      <xdr:row>0</xdr:row>
      <xdr:rowOff>63500</xdr:rowOff>
    </xdr:from>
    <xdr:to>
      <xdr:col>1</xdr:col>
      <xdr:colOff>1612900</xdr:colOff>
      <xdr:row>0</xdr:row>
      <xdr:rowOff>571500</xdr:rowOff>
    </xdr:to>
    <xdr:grpSp>
      <xdr:nvGrpSpPr>
        <xdr:cNvPr id="26082" name="Gruppo 1">
          <a:extLst>
            <a:ext uri="{FF2B5EF4-FFF2-40B4-BE49-F238E27FC236}">
              <a16:creationId xmlns:a16="http://schemas.microsoft.com/office/drawing/2014/main" id="{DDC922A4-6F99-7F4E-8B52-3EBBDF8D5908}"/>
            </a:ext>
          </a:extLst>
        </xdr:cNvPr>
        <xdr:cNvGrpSpPr>
          <a:grpSpLocks/>
        </xdr:cNvGrpSpPr>
      </xdr:nvGrpSpPr>
      <xdr:grpSpPr bwMode="auto">
        <a:xfrm>
          <a:off x="76200" y="63500"/>
          <a:ext cx="2214033" cy="508000"/>
          <a:chOff x="10568940" y="1564346"/>
          <a:chExt cx="1980000" cy="504000"/>
        </a:xfrm>
      </xdr:grpSpPr>
      <xdr:sp macro="" textlink="">
        <xdr:nvSpPr>
          <xdr:cNvPr id="3" name="Rettangolo 2">
            <a:extLst>
              <a:ext uri="{FF2B5EF4-FFF2-40B4-BE49-F238E27FC236}">
                <a16:creationId xmlns:a16="http://schemas.microsoft.com/office/drawing/2014/main" id="{1D21B006-050F-13CF-3FD2-7B835CB6521C}"/>
              </a:ext>
            </a:extLst>
          </xdr:cNvPr>
          <xdr:cNvSpPr/>
        </xdr:nvSpPr>
        <xdr:spPr>
          <a:xfrm>
            <a:off x="10568940" y="1564346"/>
            <a:ext cx="1980000" cy="5040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it-IT"/>
          </a:p>
        </xdr:txBody>
      </xdr:sp>
      <xdr:pic>
        <xdr:nvPicPr>
          <xdr:cNvPr id="26084" name="Immagine 3">
            <a:extLst>
              <a:ext uri="{FF2B5EF4-FFF2-40B4-BE49-F238E27FC236}">
                <a16:creationId xmlns:a16="http://schemas.microsoft.com/office/drawing/2014/main" id="{BE5B7E20-FA1B-00AF-BAD7-35FAC12F8A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68940" y="1565910"/>
            <a:ext cx="1980000" cy="5008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3" Type="http://schemas.openxmlformats.org/officeDocument/2006/relationships/ctrlProp" Target="../ctrlProps/ctrlProp1.xml"/><Relationship Id="rId7" Type="http://schemas.openxmlformats.org/officeDocument/2006/relationships/ctrlProp" Target="../ctrlProps/ctrlProp5.xml"/><Relationship Id="rId12" Type="http://schemas.openxmlformats.org/officeDocument/2006/relationships/ctrlProp" Target="../ctrlProps/ctrlProp10.xml"/><Relationship Id="rId17" Type="http://schemas.openxmlformats.org/officeDocument/2006/relationships/ctrlProp" Target="../ctrlProps/ctrlProp15.xml"/><Relationship Id="rId2" Type="http://schemas.openxmlformats.org/officeDocument/2006/relationships/vmlDrawing" Target="../drawings/vmlDrawing1.vml"/><Relationship Id="rId16" Type="http://schemas.openxmlformats.org/officeDocument/2006/relationships/ctrlProp" Target="../ctrlProps/ctrlProp14.xml"/><Relationship Id="rId1" Type="http://schemas.openxmlformats.org/officeDocument/2006/relationships/drawing" Target="../drawings/drawing3.xml"/><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5" Type="http://schemas.openxmlformats.org/officeDocument/2006/relationships/ctrlProp" Target="../ctrlProps/ctrlProp13.xml"/><Relationship Id="rId10" Type="http://schemas.openxmlformats.org/officeDocument/2006/relationships/ctrlProp" Target="../ctrlProps/ctrlProp8.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1.xml"/><Relationship Id="rId3" Type="http://schemas.openxmlformats.org/officeDocument/2006/relationships/ctrlProp" Target="../ctrlProps/ctrlProp16.xml"/><Relationship Id="rId7" Type="http://schemas.openxmlformats.org/officeDocument/2006/relationships/ctrlProp" Target="../ctrlProps/ctrlProp20.xml"/><Relationship Id="rId2" Type="http://schemas.openxmlformats.org/officeDocument/2006/relationships/vmlDrawing" Target="../drawings/vmlDrawing2.vml"/><Relationship Id="rId1" Type="http://schemas.openxmlformats.org/officeDocument/2006/relationships/drawing" Target="../drawings/drawing6.xml"/><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ctrlProp" Target="../ctrlProps/ctrlProp18.xml"/><Relationship Id="rId10" Type="http://schemas.openxmlformats.org/officeDocument/2006/relationships/ctrlProp" Target="../ctrlProps/ctrlProp23.xml"/><Relationship Id="rId4" Type="http://schemas.openxmlformats.org/officeDocument/2006/relationships/ctrlProp" Target="../ctrlProps/ctrlProp17.xml"/><Relationship Id="rId9" Type="http://schemas.openxmlformats.org/officeDocument/2006/relationships/ctrlProp" Target="../ctrlProps/ctrlProp2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7776F-531A-5B42-AE48-6CBFBF441D0C}">
  <sheetPr>
    <tabColor theme="4" tint="0.79998168889431442"/>
  </sheetPr>
  <dimension ref="A1:N29"/>
  <sheetViews>
    <sheetView showGridLines="0" tabSelected="1" zoomScale="90" zoomScaleNormal="90" workbookViewId="0">
      <selection activeCell="O12" sqref="O12"/>
    </sheetView>
  </sheetViews>
  <sheetFormatPr baseColWidth="10" defaultColWidth="9.1640625" defaultRowHeight="16" x14ac:dyDescent="0.25"/>
  <cols>
    <col min="1" max="1" width="4.83203125" style="42" customWidth="1"/>
    <col min="2" max="2" width="26.1640625" style="42" customWidth="1"/>
    <col min="3" max="3" width="1.83203125" style="42" customWidth="1"/>
    <col min="4" max="4" width="46.5" style="42" customWidth="1"/>
    <col min="5" max="5" width="9.83203125" style="42" customWidth="1"/>
    <col min="6" max="6" width="3.83203125" style="42" customWidth="1"/>
    <col min="7" max="7" width="8.1640625" style="42" customWidth="1"/>
    <col min="8" max="8" width="5.83203125" style="42" customWidth="1"/>
    <col min="9" max="9" width="9.1640625" style="42"/>
    <col min="10" max="10" width="15.5" style="42" customWidth="1"/>
    <col min="11" max="11" width="6.33203125" style="42" customWidth="1"/>
    <col min="12" max="12" width="14.1640625" style="42" customWidth="1"/>
    <col min="13" max="13" width="9.1640625" style="42"/>
    <col min="14" max="14" width="0" style="42" hidden="1" customWidth="1"/>
    <col min="15" max="16384" width="9.1640625" style="42"/>
  </cols>
  <sheetData>
    <row r="1" spans="1:14" ht="62" customHeight="1" x14ac:dyDescent="0.25">
      <c r="A1" s="173" t="str">
        <f>'2 | Scopo di accreditamento'!A1:B1</f>
        <v>Dipartimento Laboratori di Taratura</v>
      </c>
      <c r="B1" s="173"/>
      <c r="C1" s="173"/>
      <c r="D1" s="173"/>
      <c r="E1" s="24"/>
    </row>
    <row r="2" spans="1:14" ht="9.5" customHeight="1" x14ac:dyDescent="0.25"/>
    <row r="3" spans="1:14" s="43" customFormat="1" ht="20" customHeight="1" x14ac:dyDescent="0.2">
      <c r="B3" s="48" t="s">
        <v>343</v>
      </c>
      <c r="D3" s="174" t="s">
        <v>264</v>
      </c>
      <c r="E3" s="174"/>
      <c r="F3" s="46"/>
      <c r="G3" s="175" t="s">
        <v>313</v>
      </c>
      <c r="H3" s="175"/>
      <c r="I3" s="175"/>
      <c r="J3" s="175"/>
      <c r="K3" s="175"/>
      <c r="L3" s="175"/>
    </row>
    <row r="4" spans="1:14" s="43" customFormat="1" ht="20" customHeight="1" x14ac:dyDescent="0.2">
      <c r="B4" s="49"/>
      <c r="D4" s="176" t="s">
        <v>314</v>
      </c>
      <c r="E4" s="176"/>
      <c r="F4" s="47"/>
      <c r="G4" s="177" t="s">
        <v>319</v>
      </c>
      <c r="H4" s="177"/>
      <c r="I4" s="177"/>
      <c r="J4" s="177"/>
      <c r="K4" s="177"/>
      <c r="L4" s="177"/>
    </row>
    <row r="5" spans="1:14" s="44" customFormat="1" ht="20" customHeight="1" x14ac:dyDescent="0.15">
      <c r="B5" s="45" t="s">
        <v>344</v>
      </c>
      <c r="D5" s="178" t="s">
        <v>82</v>
      </c>
      <c r="E5" s="178"/>
      <c r="F5" s="178"/>
      <c r="G5" s="178"/>
      <c r="H5" s="178"/>
      <c r="I5" s="178"/>
      <c r="J5" s="178"/>
      <c r="K5" s="178"/>
      <c r="L5" s="178"/>
      <c r="N5" s="44" t="str">
        <f>CONCATENATE(D5," rev. ",D6)</f>
        <v>DA-05 rev. 11-14</v>
      </c>
    </row>
    <row r="6" spans="1:14" s="44" customFormat="1" ht="20" customHeight="1" x14ac:dyDescent="0.15">
      <c r="B6" s="45" t="s">
        <v>345</v>
      </c>
      <c r="D6" s="171" t="s">
        <v>487</v>
      </c>
      <c r="E6" s="171"/>
      <c r="F6" s="171"/>
      <c r="G6" s="171"/>
      <c r="H6" s="171"/>
      <c r="I6" s="171"/>
      <c r="J6" s="171"/>
      <c r="K6" s="171"/>
      <c r="L6" s="171"/>
    </row>
    <row r="7" spans="1:14" s="44" customFormat="1" ht="20" customHeight="1" x14ac:dyDescent="0.15">
      <c r="B7" s="45" t="s">
        <v>346</v>
      </c>
      <c r="D7" s="172" t="s">
        <v>488</v>
      </c>
      <c r="E7" s="172"/>
      <c r="F7" s="172"/>
      <c r="G7" s="172"/>
      <c r="H7" s="172"/>
      <c r="I7" s="172"/>
      <c r="J7" s="172"/>
      <c r="K7" s="172"/>
      <c r="L7" s="172"/>
    </row>
    <row r="8" spans="1:14" ht="16.5" customHeight="1" x14ac:dyDescent="0.25"/>
    <row r="9" spans="1:14" s="44" customFormat="1" ht="20" customHeight="1" x14ac:dyDescent="0.15">
      <c r="A9" s="60"/>
      <c r="B9" s="170" t="s">
        <v>479</v>
      </c>
      <c r="C9" s="170"/>
      <c r="D9" s="170"/>
      <c r="E9" s="170"/>
      <c r="F9" s="170"/>
      <c r="G9" s="170"/>
      <c r="H9" s="170"/>
      <c r="I9" s="170"/>
      <c r="J9" s="170"/>
      <c r="K9" s="170"/>
      <c r="L9" s="170"/>
    </row>
    <row r="10" spans="1:14" ht="8" customHeight="1" x14ac:dyDescent="0.25"/>
    <row r="11" spans="1:14" x14ac:dyDescent="0.25">
      <c r="B11" s="161" t="s">
        <v>491</v>
      </c>
      <c r="C11" s="162"/>
      <c r="D11" s="162"/>
      <c r="E11" s="162"/>
      <c r="F11" s="162"/>
      <c r="G11" s="162"/>
      <c r="H11" s="162"/>
      <c r="I11" s="162"/>
      <c r="J11" s="162"/>
      <c r="K11" s="162"/>
      <c r="L11" s="163"/>
    </row>
    <row r="12" spans="1:14" x14ac:dyDescent="0.25">
      <c r="B12" s="164"/>
      <c r="C12" s="165"/>
      <c r="D12" s="165"/>
      <c r="E12" s="165"/>
      <c r="F12" s="165"/>
      <c r="G12" s="165"/>
      <c r="H12" s="165"/>
      <c r="I12" s="165"/>
      <c r="J12" s="165"/>
      <c r="K12" s="165"/>
      <c r="L12" s="166"/>
    </row>
    <row r="13" spans="1:14" x14ac:dyDescent="0.25">
      <c r="B13" s="164"/>
      <c r="C13" s="165"/>
      <c r="D13" s="165"/>
      <c r="E13" s="165"/>
      <c r="F13" s="165"/>
      <c r="G13" s="165"/>
      <c r="H13" s="165"/>
      <c r="I13" s="165"/>
      <c r="J13" s="165"/>
      <c r="K13" s="165"/>
      <c r="L13" s="166"/>
    </row>
    <row r="14" spans="1:14" x14ac:dyDescent="0.25">
      <c r="B14" s="164"/>
      <c r="C14" s="165"/>
      <c r="D14" s="165"/>
      <c r="E14" s="165"/>
      <c r="F14" s="165"/>
      <c r="G14" s="165"/>
      <c r="H14" s="165"/>
      <c r="I14" s="165"/>
      <c r="J14" s="165"/>
      <c r="K14" s="165"/>
      <c r="L14" s="166"/>
    </row>
    <row r="15" spans="1:14" x14ac:dyDescent="0.25">
      <c r="B15" s="164"/>
      <c r="C15" s="165"/>
      <c r="D15" s="165"/>
      <c r="E15" s="165"/>
      <c r="F15" s="165"/>
      <c r="G15" s="165"/>
      <c r="H15" s="165"/>
      <c r="I15" s="165"/>
      <c r="J15" s="165"/>
      <c r="K15" s="165"/>
      <c r="L15" s="166"/>
    </row>
    <row r="16" spans="1:14" x14ac:dyDescent="0.25">
      <c r="B16" s="164"/>
      <c r="C16" s="165"/>
      <c r="D16" s="165"/>
      <c r="E16" s="165"/>
      <c r="F16" s="165"/>
      <c r="G16" s="165"/>
      <c r="H16" s="165"/>
      <c r="I16" s="165"/>
      <c r="J16" s="165"/>
      <c r="K16" s="165"/>
      <c r="L16" s="166"/>
    </row>
    <row r="17" spans="1:12" x14ac:dyDescent="0.25">
      <c r="B17" s="164"/>
      <c r="C17" s="165"/>
      <c r="D17" s="165"/>
      <c r="E17" s="165"/>
      <c r="F17" s="165"/>
      <c r="G17" s="165"/>
      <c r="H17" s="165"/>
      <c r="I17" s="165"/>
      <c r="J17" s="165"/>
      <c r="K17" s="165"/>
      <c r="L17" s="166"/>
    </row>
    <row r="18" spans="1:12" ht="80.5" customHeight="1" x14ac:dyDescent="0.25">
      <c r="B18" s="167"/>
      <c r="C18" s="168"/>
      <c r="D18" s="168"/>
      <c r="E18" s="168"/>
      <c r="F18" s="168"/>
      <c r="G18" s="168"/>
      <c r="H18" s="168"/>
      <c r="I18" s="168"/>
      <c r="J18" s="168"/>
      <c r="K18" s="168"/>
      <c r="L18" s="169"/>
    </row>
    <row r="20" spans="1:12" s="44" customFormat="1" ht="20" customHeight="1" x14ac:dyDescent="0.15">
      <c r="A20" s="60"/>
      <c r="B20" s="170" t="s">
        <v>480</v>
      </c>
      <c r="C20" s="170"/>
      <c r="D20" s="170"/>
      <c r="E20" s="170"/>
      <c r="F20" s="170"/>
      <c r="G20" s="170"/>
      <c r="H20" s="170"/>
      <c r="I20" s="170"/>
      <c r="J20" s="170"/>
      <c r="K20" s="170"/>
      <c r="L20" s="170"/>
    </row>
    <row r="21" spans="1:12" ht="8" customHeight="1" x14ac:dyDescent="0.25"/>
    <row r="22" spans="1:12" x14ac:dyDescent="0.25">
      <c r="B22" s="161" t="s">
        <v>485</v>
      </c>
      <c r="C22" s="162"/>
      <c r="D22" s="162"/>
      <c r="E22" s="162"/>
      <c r="F22" s="162"/>
      <c r="G22" s="162"/>
      <c r="H22" s="162"/>
      <c r="I22" s="162"/>
      <c r="J22" s="162"/>
      <c r="K22" s="162"/>
      <c r="L22" s="163"/>
    </row>
    <row r="23" spans="1:12" x14ac:dyDescent="0.25">
      <c r="B23" s="164"/>
      <c r="C23" s="165"/>
      <c r="D23" s="165"/>
      <c r="E23" s="165"/>
      <c r="F23" s="165"/>
      <c r="G23" s="165"/>
      <c r="H23" s="165"/>
      <c r="I23" s="165"/>
      <c r="J23" s="165"/>
      <c r="K23" s="165"/>
      <c r="L23" s="166"/>
    </row>
    <row r="24" spans="1:12" x14ac:dyDescent="0.25">
      <c r="B24" s="164"/>
      <c r="C24" s="165"/>
      <c r="D24" s="165"/>
      <c r="E24" s="165"/>
      <c r="F24" s="165"/>
      <c r="G24" s="165"/>
      <c r="H24" s="165"/>
      <c r="I24" s="165"/>
      <c r="J24" s="165"/>
      <c r="K24" s="165"/>
      <c r="L24" s="166"/>
    </row>
    <row r="25" spans="1:12" x14ac:dyDescent="0.25">
      <c r="B25" s="164"/>
      <c r="C25" s="165"/>
      <c r="D25" s="165"/>
      <c r="E25" s="165"/>
      <c r="F25" s="165"/>
      <c r="G25" s="165"/>
      <c r="H25" s="165"/>
      <c r="I25" s="165"/>
      <c r="J25" s="165"/>
      <c r="K25" s="165"/>
      <c r="L25" s="166"/>
    </row>
    <row r="26" spans="1:12" x14ac:dyDescent="0.25">
      <c r="B26" s="164"/>
      <c r="C26" s="165"/>
      <c r="D26" s="165"/>
      <c r="E26" s="165"/>
      <c r="F26" s="165"/>
      <c r="G26" s="165"/>
      <c r="H26" s="165"/>
      <c r="I26" s="165"/>
      <c r="J26" s="165"/>
      <c r="K26" s="165"/>
      <c r="L26" s="166"/>
    </row>
    <row r="27" spans="1:12" x14ac:dyDescent="0.25">
      <c r="B27" s="164"/>
      <c r="C27" s="165"/>
      <c r="D27" s="165"/>
      <c r="E27" s="165"/>
      <c r="F27" s="165"/>
      <c r="G27" s="165"/>
      <c r="H27" s="165"/>
      <c r="I27" s="165"/>
      <c r="J27" s="165"/>
      <c r="K27" s="165"/>
      <c r="L27" s="166"/>
    </row>
    <row r="28" spans="1:12" x14ac:dyDescent="0.25">
      <c r="B28" s="164"/>
      <c r="C28" s="165"/>
      <c r="D28" s="165"/>
      <c r="E28" s="165"/>
      <c r="F28" s="165"/>
      <c r="G28" s="165"/>
      <c r="H28" s="165"/>
      <c r="I28" s="165"/>
      <c r="J28" s="165"/>
      <c r="K28" s="165"/>
      <c r="L28" s="166"/>
    </row>
    <row r="29" spans="1:12" x14ac:dyDescent="0.25">
      <c r="B29" s="167"/>
      <c r="C29" s="168"/>
      <c r="D29" s="168"/>
      <c r="E29" s="168"/>
      <c r="F29" s="168"/>
      <c r="G29" s="168"/>
      <c r="H29" s="168"/>
      <c r="I29" s="168"/>
      <c r="J29" s="168"/>
      <c r="K29" s="168"/>
      <c r="L29" s="169"/>
    </row>
  </sheetData>
  <sheetProtection password="F8B1" sheet="1" objects="1" scenarios="1" selectLockedCells="1" selectUnlockedCells="1"/>
  <mergeCells count="12">
    <mergeCell ref="A1:D1"/>
    <mergeCell ref="D3:E3"/>
    <mergeCell ref="G3:L3"/>
    <mergeCell ref="D4:E4"/>
    <mergeCell ref="G4:L4"/>
    <mergeCell ref="D5:L5"/>
    <mergeCell ref="B11:L18"/>
    <mergeCell ref="B20:L20"/>
    <mergeCell ref="B22:L29"/>
    <mergeCell ref="D6:L6"/>
    <mergeCell ref="D7:L7"/>
    <mergeCell ref="B9:L9"/>
  </mergeCells>
  <pageMargins left="0.7" right="0.7" top="0.75" bottom="0.75" header="0.3" footer="0.3"/>
  <pageSetup paperSize="9" scale="52" orientation="portrait"/>
  <ignoredErrors>
    <ignoredError sqref="D6" twoDigitTextYear="1"/>
  </ignoredErrors>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52348-2A01-1E48-AA3E-C738D279084F}">
  <sheetPr codeName="Foglio10"/>
  <dimension ref="A1:T50"/>
  <sheetViews>
    <sheetView showGridLines="0" zoomScale="90" zoomScaleNormal="90" zoomScaleSheetLayoutView="90" workbookViewId="0">
      <selection activeCell="A3" sqref="A3"/>
    </sheetView>
  </sheetViews>
  <sheetFormatPr baseColWidth="10" defaultColWidth="9.1640625" defaultRowHeight="16" x14ac:dyDescent="0.25"/>
  <cols>
    <col min="1" max="1" width="10.6640625" style="1" customWidth="1"/>
    <col min="2" max="2" width="15.5" style="1" customWidth="1"/>
    <col min="3" max="3" width="31.5" style="1" customWidth="1"/>
    <col min="4" max="4" width="5.6640625" style="1" customWidth="1"/>
    <col min="5" max="7" width="9.1640625" style="1"/>
    <col min="8" max="8" width="10.83203125" style="1" customWidth="1"/>
    <col min="9" max="9" width="9.1640625" style="1"/>
    <col min="10" max="10" width="3.5" style="1" customWidth="1"/>
    <col min="11" max="11" width="9.1640625" style="1"/>
    <col min="12" max="12" width="7.6640625" style="1" customWidth="1"/>
    <col min="13" max="13" width="7.6640625" style="42" customWidth="1"/>
    <col min="14" max="14" width="7.83203125" style="1" customWidth="1"/>
    <col min="15" max="17" width="7.6640625" style="42" customWidth="1"/>
    <col min="18" max="19" width="7.6640625" style="1" customWidth="1"/>
    <col min="20" max="16384" width="9.1640625" style="1"/>
  </cols>
  <sheetData>
    <row r="1" spans="1:20" ht="62" customHeight="1" x14ac:dyDescent="0.25">
      <c r="A1" s="173" t="str">
        <f>'2 | Scopo di accreditamento'!A1:B1</f>
        <v>Dipartimento Laboratori di Taratura</v>
      </c>
      <c r="B1" s="173"/>
      <c r="C1" s="173"/>
    </row>
    <row r="2" spans="1:20" ht="15" customHeight="1" x14ac:dyDescent="0.25">
      <c r="A2" s="259" t="str">
        <f>REV_DA_05</f>
        <v>DA-05 rev. 11-14</v>
      </c>
      <c r="B2" s="259"/>
      <c r="C2" s="12"/>
      <c r="M2" s="292" t="s">
        <v>76</v>
      </c>
      <c r="N2" s="293" t="s">
        <v>416</v>
      </c>
      <c r="O2" s="293"/>
      <c r="P2" s="293"/>
      <c r="Q2" s="292" t="s">
        <v>391</v>
      </c>
      <c r="R2" s="294" t="s">
        <v>440</v>
      </c>
      <c r="S2" s="294"/>
      <c r="T2" s="294"/>
    </row>
    <row r="3" spans="1:20" ht="10" customHeight="1" x14ac:dyDescent="0.25">
      <c r="M3" s="292"/>
      <c r="N3" s="293"/>
      <c r="O3" s="293"/>
      <c r="P3" s="293"/>
      <c r="Q3" s="292"/>
      <c r="R3" s="294"/>
      <c r="S3" s="294"/>
      <c r="T3" s="294"/>
    </row>
    <row r="4" spans="1:20" s="44" customFormat="1" ht="20" customHeight="1" x14ac:dyDescent="0.15">
      <c r="A4" s="60" t="s">
        <v>132</v>
      </c>
      <c r="B4" s="170" t="s">
        <v>69</v>
      </c>
      <c r="C4" s="170"/>
      <c r="D4" s="170"/>
      <c r="E4" s="170"/>
      <c r="F4" s="170"/>
      <c r="G4" s="170"/>
      <c r="H4" s="170"/>
      <c r="I4" s="170"/>
      <c r="J4" s="170"/>
      <c r="K4" s="170"/>
      <c r="L4" s="299" t="s">
        <v>75</v>
      </c>
      <c r="M4" s="298" t="s">
        <v>413</v>
      </c>
      <c r="N4" s="299" t="s">
        <v>131</v>
      </c>
      <c r="O4" s="298" t="s">
        <v>414</v>
      </c>
      <c r="P4" s="298" t="s">
        <v>441</v>
      </c>
      <c r="Q4" s="298" t="s">
        <v>415</v>
      </c>
      <c r="R4" s="299" t="s">
        <v>130</v>
      </c>
      <c r="S4" s="298" t="s">
        <v>166</v>
      </c>
    </row>
    <row r="5" spans="1:20" s="44" customFormat="1" ht="14" x14ac:dyDescent="0.15">
      <c r="L5" s="299"/>
      <c r="M5" s="299"/>
      <c r="N5" s="299"/>
      <c r="O5" s="299"/>
      <c r="P5" s="299"/>
      <c r="Q5" s="299"/>
      <c r="R5" s="299"/>
      <c r="S5" s="299"/>
    </row>
    <row r="6" spans="1:20" s="44" customFormat="1" ht="90" customHeight="1" x14ac:dyDescent="0.15">
      <c r="A6" s="120" t="s">
        <v>80</v>
      </c>
      <c r="B6" s="301" t="s">
        <v>81</v>
      </c>
      <c r="C6" s="301"/>
      <c r="D6" s="301"/>
      <c r="E6" s="301"/>
      <c r="F6" s="301"/>
      <c r="G6" s="301"/>
      <c r="H6" s="301"/>
      <c r="I6" s="301"/>
      <c r="J6" s="301"/>
      <c r="K6" s="301"/>
      <c r="L6" s="299"/>
      <c r="M6" s="299"/>
      <c r="N6" s="299"/>
      <c r="O6" s="299"/>
      <c r="P6" s="299"/>
      <c r="Q6" s="299"/>
      <c r="R6" s="299"/>
      <c r="S6" s="299"/>
    </row>
    <row r="7" spans="1:20" s="44" customFormat="1" ht="5" customHeight="1" x14ac:dyDescent="0.15">
      <c r="A7" s="121"/>
      <c r="L7" s="122"/>
      <c r="M7" s="122"/>
      <c r="N7" s="122"/>
      <c r="O7" s="122"/>
      <c r="P7" s="122"/>
      <c r="Q7" s="122"/>
      <c r="R7" s="122"/>
      <c r="S7" s="122"/>
    </row>
    <row r="8" spans="1:20" s="44" customFormat="1" ht="39" customHeight="1" x14ac:dyDescent="0.15">
      <c r="A8" s="121" t="s">
        <v>70</v>
      </c>
      <c r="B8" s="300" t="s">
        <v>403</v>
      </c>
      <c r="C8" s="296"/>
      <c r="D8" s="296"/>
      <c r="E8" s="296"/>
      <c r="F8" s="296"/>
      <c r="G8" s="296"/>
      <c r="H8" s="296"/>
      <c r="I8" s="296"/>
      <c r="J8" s="296"/>
      <c r="K8" s="297"/>
      <c r="L8" s="123" t="s">
        <v>76</v>
      </c>
      <c r="M8" s="123" t="s">
        <v>76</v>
      </c>
      <c r="N8" s="123" t="s">
        <v>391</v>
      </c>
      <c r="O8" s="123"/>
      <c r="P8" s="123"/>
      <c r="Q8" s="123"/>
      <c r="R8" s="123" t="s">
        <v>391</v>
      </c>
      <c r="S8" s="123" t="s">
        <v>391</v>
      </c>
    </row>
    <row r="9" spans="1:20" s="44" customFormat="1" ht="5" customHeight="1" x14ac:dyDescent="0.15">
      <c r="A9" s="121"/>
      <c r="L9" s="122"/>
      <c r="M9" s="122"/>
      <c r="N9" s="122"/>
      <c r="O9" s="122"/>
      <c r="P9" s="122"/>
      <c r="Q9" s="122"/>
      <c r="R9" s="122"/>
      <c r="S9" s="122"/>
    </row>
    <row r="10" spans="1:20" s="44" customFormat="1" ht="21" customHeight="1" x14ac:dyDescent="0.15">
      <c r="A10" s="121" t="s">
        <v>71</v>
      </c>
      <c r="B10" s="300" t="s">
        <v>404</v>
      </c>
      <c r="C10" s="296"/>
      <c r="D10" s="296"/>
      <c r="E10" s="296"/>
      <c r="F10" s="296"/>
      <c r="G10" s="296"/>
      <c r="H10" s="296"/>
      <c r="I10" s="296"/>
      <c r="J10" s="296"/>
      <c r="K10" s="297"/>
      <c r="L10" s="123" t="s">
        <v>76</v>
      </c>
      <c r="M10" s="123" t="s">
        <v>76</v>
      </c>
      <c r="N10" s="123" t="s">
        <v>391</v>
      </c>
      <c r="O10" s="123"/>
      <c r="P10" s="123"/>
      <c r="Q10" s="123"/>
      <c r="R10" s="123"/>
      <c r="S10" s="123" t="s">
        <v>391</v>
      </c>
    </row>
    <row r="11" spans="1:20" s="44" customFormat="1" ht="5" customHeight="1" x14ac:dyDescent="0.15">
      <c r="A11" s="121"/>
      <c r="L11" s="122"/>
      <c r="M11" s="122"/>
      <c r="N11" s="122"/>
      <c r="O11" s="122"/>
      <c r="P11" s="122"/>
      <c r="Q11" s="122"/>
      <c r="R11" s="122"/>
      <c r="S11" s="122"/>
    </row>
    <row r="12" spans="1:20" s="44" customFormat="1" ht="36" customHeight="1" x14ac:dyDescent="0.15">
      <c r="A12" s="121" t="s">
        <v>72</v>
      </c>
      <c r="B12" s="300" t="s">
        <v>405</v>
      </c>
      <c r="C12" s="296"/>
      <c r="D12" s="296"/>
      <c r="E12" s="296"/>
      <c r="F12" s="296"/>
      <c r="G12" s="296"/>
      <c r="H12" s="296"/>
      <c r="I12" s="296"/>
      <c r="J12" s="296"/>
      <c r="K12" s="297"/>
      <c r="L12" s="123" t="s">
        <v>76</v>
      </c>
      <c r="M12" s="123" t="s">
        <v>76</v>
      </c>
      <c r="N12" s="123" t="s">
        <v>391</v>
      </c>
      <c r="O12" s="123" t="s">
        <v>391</v>
      </c>
      <c r="P12" s="123" t="s">
        <v>76</v>
      </c>
      <c r="Q12" s="123" t="s">
        <v>391</v>
      </c>
      <c r="R12" s="123" t="s">
        <v>391</v>
      </c>
      <c r="S12" s="123" t="s">
        <v>76</v>
      </c>
    </row>
    <row r="13" spans="1:20" s="44" customFormat="1" ht="5" customHeight="1" x14ac:dyDescent="0.15">
      <c r="A13" s="121"/>
      <c r="L13" s="122"/>
      <c r="M13" s="122"/>
      <c r="N13" s="122"/>
      <c r="O13" s="122"/>
      <c r="P13" s="122"/>
      <c r="Q13" s="122"/>
      <c r="R13" s="122"/>
      <c r="S13" s="122"/>
    </row>
    <row r="14" spans="1:20" s="44" customFormat="1" ht="36.75" customHeight="1" x14ac:dyDescent="0.15">
      <c r="A14" s="121" t="s">
        <v>73</v>
      </c>
      <c r="B14" s="295" t="s">
        <v>406</v>
      </c>
      <c r="C14" s="296"/>
      <c r="D14" s="296"/>
      <c r="E14" s="296"/>
      <c r="F14" s="296"/>
      <c r="G14" s="296"/>
      <c r="H14" s="296"/>
      <c r="I14" s="296"/>
      <c r="J14" s="296"/>
      <c r="K14" s="297"/>
      <c r="L14" s="123" t="s">
        <v>76</v>
      </c>
      <c r="M14" s="124" t="s">
        <v>76</v>
      </c>
      <c r="N14" s="123" t="s">
        <v>391</v>
      </c>
      <c r="O14" s="123" t="s">
        <v>391</v>
      </c>
      <c r="P14" s="123"/>
      <c r="Q14" s="123"/>
      <c r="R14" s="123"/>
      <c r="S14" s="123" t="s">
        <v>391</v>
      </c>
    </row>
    <row r="15" spans="1:20" s="44" customFormat="1" ht="5" customHeight="1" x14ac:dyDescent="0.15">
      <c r="A15" s="121"/>
      <c r="L15" s="122"/>
      <c r="M15" s="122"/>
      <c r="N15" s="122"/>
      <c r="O15" s="122"/>
      <c r="P15" s="122"/>
      <c r="Q15" s="122"/>
      <c r="R15" s="122"/>
      <c r="S15" s="122"/>
    </row>
    <row r="16" spans="1:20" s="44" customFormat="1" ht="39" customHeight="1" x14ac:dyDescent="0.15">
      <c r="A16" s="121" t="s">
        <v>74</v>
      </c>
      <c r="B16" s="295" t="s">
        <v>410</v>
      </c>
      <c r="C16" s="296"/>
      <c r="D16" s="296"/>
      <c r="E16" s="296"/>
      <c r="F16" s="296"/>
      <c r="G16" s="296"/>
      <c r="H16" s="296"/>
      <c r="I16" s="296"/>
      <c r="J16" s="296"/>
      <c r="K16" s="297"/>
      <c r="L16" s="123" t="s">
        <v>76</v>
      </c>
      <c r="M16" s="123" t="s">
        <v>76</v>
      </c>
      <c r="N16" s="123" t="s">
        <v>391</v>
      </c>
      <c r="O16" s="123" t="s">
        <v>391</v>
      </c>
      <c r="P16" s="123"/>
      <c r="Q16" s="123"/>
      <c r="R16" s="123"/>
      <c r="S16" s="123"/>
    </row>
    <row r="17" spans="1:19" s="44" customFormat="1" ht="5" customHeight="1" x14ac:dyDescent="0.15">
      <c r="A17" s="121"/>
      <c r="L17" s="122"/>
      <c r="M17" s="122"/>
      <c r="N17" s="122"/>
      <c r="O17" s="122"/>
      <c r="P17" s="122"/>
      <c r="Q17" s="122"/>
      <c r="R17" s="122"/>
      <c r="S17" s="122"/>
    </row>
    <row r="18" spans="1:19" s="44" customFormat="1" ht="69" customHeight="1" x14ac:dyDescent="0.15">
      <c r="A18" s="121" t="s">
        <v>77</v>
      </c>
      <c r="B18" s="295" t="s">
        <v>411</v>
      </c>
      <c r="C18" s="296"/>
      <c r="D18" s="296"/>
      <c r="E18" s="296"/>
      <c r="F18" s="296"/>
      <c r="G18" s="296"/>
      <c r="H18" s="296"/>
      <c r="I18" s="296"/>
      <c r="J18" s="296"/>
      <c r="K18" s="297"/>
      <c r="L18" s="123" t="s">
        <v>76</v>
      </c>
      <c r="M18" s="123" t="s">
        <v>76</v>
      </c>
      <c r="N18" s="123" t="s">
        <v>391</v>
      </c>
      <c r="O18" s="123" t="s">
        <v>391</v>
      </c>
      <c r="P18" s="123"/>
      <c r="Q18" s="123"/>
      <c r="R18" s="123"/>
      <c r="S18" s="123"/>
    </row>
    <row r="19" spans="1:19" s="44" customFormat="1" ht="5" customHeight="1" x14ac:dyDescent="0.15">
      <c r="A19" s="121"/>
      <c r="L19" s="122"/>
      <c r="M19" s="122"/>
      <c r="N19" s="122"/>
      <c r="O19" s="122"/>
      <c r="P19" s="122"/>
      <c r="Q19" s="122"/>
      <c r="R19" s="122"/>
      <c r="S19" s="122"/>
    </row>
    <row r="20" spans="1:19" s="44" customFormat="1" ht="34.25" customHeight="1" x14ac:dyDescent="0.15">
      <c r="A20" s="121" t="s">
        <v>78</v>
      </c>
      <c r="B20" s="295" t="s">
        <v>407</v>
      </c>
      <c r="C20" s="296"/>
      <c r="D20" s="296"/>
      <c r="E20" s="296"/>
      <c r="F20" s="296"/>
      <c r="G20" s="296"/>
      <c r="H20" s="296"/>
      <c r="I20" s="296"/>
      <c r="J20" s="296"/>
      <c r="K20" s="297"/>
      <c r="L20" s="123" t="s">
        <v>76</v>
      </c>
      <c r="M20" s="123" t="s">
        <v>76</v>
      </c>
      <c r="N20" s="123" t="s">
        <v>76</v>
      </c>
      <c r="O20" s="123" t="s">
        <v>391</v>
      </c>
      <c r="P20" s="123"/>
      <c r="Q20" s="123"/>
      <c r="R20" s="123"/>
      <c r="S20" s="123" t="s">
        <v>391</v>
      </c>
    </row>
    <row r="21" spans="1:19" s="44" customFormat="1" ht="5" customHeight="1" x14ac:dyDescent="0.15">
      <c r="A21" s="121"/>
      <c r="L21" s="122"/>
      <c r="M21" s="122"/>
      <c r="N21" s="122"/>
      <c r="O21" s="122"/>
      <c r="P21" s="122"/>
      <c r="Q21" s="122"/>
      <c r="R21" s="122"/>
      <c r="S21" s="122"/>
    </row>
    <row r="22" spans="1:19" s="44" customFormat="1" ht="26" customHeight="1" x14ac:dyDescent="0.15">
      <c r="A22" s="121" t="s">
        <v>79</v>
      </c>
      <c r="B22" s="295" t="s">
        <v>408</v>
      </c>
      <c r="C22" s="296"/>
      <c r="D22" s="296"/>
      <c r="E22" s="296"/>
      <c r="F22" s="296"/>
      <c r="G22" s="296"/>
      <c r="H22" s="296"/>
      <c r="I22" s="296"/>
      <c r="J22" s="296"/>
      <c r="K22" s="297"/>
      <c r="L22" s="123" t="s">
        <v>76</v>
      </c>
      <c r="M22" s="123"/>
      <c r="N22" s="123"/>
      <c r="O22" s="123"/>
      <c r="P22" s="123"/>
      <c r="Q22" s="123"/>
      <c r="R22" s="123"/>
      <c r="S22" s="124" t="s">
        <v>76</v>
      </c>
    </row>
    <row r="23" spans="1:19" s="44" customFormat="1" ht="5" customHeight="1" x14ac:dyDescent="0.15">
      <c r="A23" s="121"/>
    </row>
    <row r="24" spans="1:19" s="44" customFormat="1" ht="25" customHeight="1" x14ac:dyDescent="0.15">
      <c r="A24" s="121" t="s">
        <v>89</v>
      </c>
      <c r="B24" s="295" t="s">
        <v>477</v>
      </c>
      <c r="C24" s="296"/>
      <c r="D24" s="296"/>
      <c r="E24" s="296"/>
      <c r="F24" s="296"/>
      <c r="G24" s="296"/>
      <c r="H24" s="296"/>
      <c r="I24" s="296"/>
      <c r="J24" s="296"/>
      <c r="K24" s="297"/>
      <c r="L24" s="123"/>
      <c r="M24" s="123"/>
      <c r="N24" s="123"/>
      <c r="O24" s="123"/>
      <c r="P24" s="123"/>
      <c r="Q24" s="123"/>
      <c r="R24" s="123" t="s">
        <v>76</v>
      </c>
      <c r="S24" s="123"/>
    </row>
    <row r="25" spans="1:19" s="44" customFormat="1" ht="5" customHeight="1" x14ac:dyDescent="0.15">
      <c r="A25" s="121"/>
    </row>
    <row r="26" spans="1:19" s="44" customFormat="1" ht="39.5" customHeight="1" x14ac:dyDescent="0.15">
      <c r="A26" s="121" t="s">
        <v>323</v>
      </c>
      <c r="B26" s="295" t="s">
        <v>409</v>
      </c>
      <c r="C26" s="296"/>
      <c r="D26" s="296"/>
      <c r="E26" s="296"/>
      <c r="F26" s="296"/>
      <c r="G26" s="296"/>
      <c r="H26" s="296"/>
      <c r="I26" s="296"/>
      <c r="J26" s="296"/>
      <c r="K26" s="297"/>
      <c r="L26" s="123" t="s">
        <v>76</v>
      </c>
      <c r="M26" s="123" t="s">
        <v>76</v>
      </c>
      <c r="N26" s="123"/>
      <c r="O26" s="123"/>
      <c r="P26" s="123"/>
      <c r="Q26" s="123"/>
      <c r="R26" s="123"/>
      <c r="S26" s="123" t="s">
        <v>76</v>
      </c>
    </row>
    <row r="27" spans="1:19" s="44" customFormat="1" ht="20" customHeight="1" x14ac:dyDescent="0.15">
      <c r="A27" s="121"/>
    </row>
    <row r="28" spans="1:19" s="44" customFormat="1" ht="20" customHeight="1" x14ac:dyDescent="0.15">
      <c r="A28" s="121"/>
    </row>
    <row r="29" spans="1:19" s="44" customFormat="1" ht="20" customHeight="1" x14ac:dyDescent="0.15">
      <c r="A29" s="121"/>
    </row>
    <row r="30" spans="1:19" s="44" customFormat="1" ht="20" customHeight="1" x14ac:dyDescent="0.15">
      <c r="A30" s="121"/>
    </row>
    <row r="31" spans="1:19" s="44" customFormat="1" ht="20" customHeight="1" x14ac:dyDescent="0.15">
      <c r="A31" s="121"/>
    </row>
    <row r="32" spans="1:19" s="44" customFormat="1" ht="20" customHeight="1" x14ac:dyDescent="0.15">
      <c r="A32" s="121"/>
    </row>
    <row r="33" spans="1:1" s="44" customFormat="1" ht="20" customHeight="1" x14ac:dyDescent="0.15">
      <c r="A33" s="121"/>
    </row>
    <row r="34" spans="1:1" s="44" customFormat="1" ht="20" customHeight="1" x14ac:dyDescent="0.15">
      <c r="A34" s="121"/>
    </row>
    <row r="35" spans="1:1" s="44" customFormat="1" ht="20" customHeight="1" x14ac:dyDescent="0.15">
      <c r="A35" s="121"/>
    </row>
    <row r="36" spans="1:1" s="44" customFormat="1" ht="20" customHeight="1" x14ac:dyDescent="0.15">
      <c r="A36" s="121"/>
    </row>
    <row r="37" spans="1:1" s="44" customFormat="1" ht="20" customHeight="1" x14ac:dyDescent="0.15">
      <c r="A37" s="121"/>
    </row>
    <row r="38" spans="1:1" s="44" customFormat="1" ht="20" customHeight="1" x14ac:dyDescent="0.15">
      <c r="A38" s="121"/>
    </row>
    <row r="39" spans="1:1" s="44" customFormat="1" ht="20" customHeight="1" x14ac:dyDescent="0.15">
      <c r="A39" s="121"/>
    </row>
    <row r="40" spans="1:1" s="44" customFormat="1" ht="20" customHeight="1" x14ac:dyDescent="0.15">
      <c r="A40" s="121"/>
    </row>
    <row r="41" spans="1:1" s="44" customFormat="1" ht="20" customHeight="1" x14ac:dyDescent="0.15">
      <c r="A41" s="121"/>
    </row>
    <row r="42" spans="1:1" s="44" customFormat="1" ht="20" customHeight="1" x14ac:dyDescent="0.15">
      <c r="A42" s="121"/>
    </row>
    <row r="43" spans="1:1" s="44" customFormat="1" ht="20" customHeight="1" x14ac:dyDescent="0.15">
      <c r="A43" s="121"/>
    </row>
    <row r="44" spans="1:1" s="44" customFormat="1" ht="20" customHeight="1" x14ac:dyDescent="0.15"/>
    <row r="45" spans="1:1" s="44" customFormat="1" ht="20" customHeight="1" x14ac:dyDescent="0.15"/>
    <row r="46" spans="1:1" s="44" customFormat="1" ht="20" customHeight="1" x14ac:dyDescent="0.15"/>
    <row r="47" spans="1:1" s="44" customFormat="1" ht="20" customHeight="1" x14ac:dyDescent="0.15"/>
    <row r="48" spans="1:1" ht="20" customHeight="1" x14ac:dyDescent="0.25"/>
    <row r="49" ht="20" customHeight="1" x14ac:dyDescent="0.25"/>
    <row r="50" ht="20" customHeight="1" x14ac:dyDescent="0.25"/>
  </sheetData>
  <sheetProtection password="F8B1" sheet="1" objects="1" scenarios="1" selectLockedCells="1" selectUnlockedCells="1"/>
  <mergeCells count="26">
    <mergeCell ref="L4:L6"/>
    <mergeCell ref="B14:K14"/>
    <mergeCell ref="M4:M6"/>
    <mergeCell ref="Q4:Q6"/>
    <mergeCell ref="P4:P6"/>
    <mergeCell ref="O4:O6"/>
    <mergeCell ref="A1:C1"/>
    <mergeCell ref="B4:K4"/>
    <mergeCell ref="B22:K22"/>
    <mergeCell ref="B10:K10"/>
    <mergeCell ref="B12:K12"/>
    <mergeCell ref="B16:K16"/>
    <mergeCell ref="B18:K18"/>
    <mergeCell ref="B8:K8"/>
    <mergeCell ref="B20:K20"/>
    <mergeCell ref="B6:K6"/>
    <mergeCell ref="M2:M3"/>
    <mergeCell ref="N2:P3"/>
    <mergeCell ref="Q2:Q3"/>
    <mergeCell ref="R2:T3"/>
    <mergeCell ref="A2:B2"/>
    <mergeCell ref="B26:K26"/>
    <mergeCell ref="B24:K24"/>
    <mergeCell ref="S4:S6"/>
    <mergeCell ref="N4:N6"/>
    <mergeCell ref="R4:R6"/>
  </mergeCells>
  <conditionalFormatting sqref="L8:S26">
    <cfRule type="cellIs" dxfId="7" priority="4" stopIfTrue="1" operator="equal">
      <formula>"O"</formula>
    </cfRule>
    <cfRule type="cellIs" dxfId="6" priority="5" stopIfTrue="1" operator="equal">
      <formula>"X"</formula>
    </cfRule>
    <cfRule type="cellIs" dxfId="5" priority="9" stopIfTrue="1" operator="equal">
      <formula>"X"</formula>
    </cfRule>
  </conditionalFormatting>
  <conditionalFormatting sqref="Q2">
    <cfRule type="cellIs" dxfId="4" priority="6" stopIfTrue="1" operator="equal">
      <formula>$Q$2</formula>
    </cfRule>
    <cfRule type="cellIs" dxfId="3" priority="7" stopIfTrue="1" operator="equal">
      <formula>"X"</formula>
    </cfRule>
  </conditionalFormatting>
  <conditionalFormatting sqref="M2">
    <cfRule type="cellIs" dxfId="2" priority="1" stopIfTrue="1" operator="equal">
      <formula>"O"</formula>
    </cfRule>
    <cfRule type="cellIs" dxfId="1" priority="2" stopIfTrue="1" operator="equal">
      <formula>"X"</formula>
    </cfRule>
    <cfRule type="cellIs" dxfId="0" priority="3" stopIfTrue="1" operator="equal">
      <formula>"X"</formula>
    </cfRule>
  </conditionalFormatting>
  <pageMargins left="0.7" right="0.7" top="0.75" bottom="0.75" header="0.3" footer="0.3"/>
  <pageSetup paperSize="9" scale="59" orientation="portrait"/>
  <ignoredErrors>
    <ignoredError sqref="A4" numberStoredAsText="1"/>
  </ignoredErrors>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0777D-EFF5-EA4B-B076-476E176F1152}">
  <sheetPr codeName="Foglio11"/>
  <dimension ref="A1:Q173"/>
  <sheetViews>
    <sheetView topLeftCell="A121" zoomScaleNormal="100" workbookViewId="0">
      <selection activeCell="A130" sqref="A130"/>
    </sheetView>
  </sheetViews>
  <sheetFormatPr baseColWidth="10" defaultRowHeight="15" x14ac:dyDescent="0.2"/>
  <cols>
    <col min="1" max="1" width="114.33203125" customWidth="1"/>
    <col min="2" max="2" width="9.33203125" customWidth="1"/>
    <col min="3" max="3" width="17.6640625" customWidth="1"/>
    <col min="4" max="4" width="8.83203125" customWidth="1"/>
    <col min="5" max="5" width="56.6640625" customWidth="1"/>
    <col min="6" max="6" width="8.83203125" customWidth="1"/>
    <col min="7" max="7" width="46" customWidth="1"/>
    <col min="8" max="8" width="8.83203125" customWidth="1"/>
    <col min="9" max="9" width="54.5" customWidth="1"/>
    <col min="10" max="10" width="8.83203125" customWidth="1"/>
    <col min="11" max="11" width="54.83203125" customWidth="1"/>
    <col min="12" max="12" width="8.83203125" customWidth="1"/>
    <col min="13" max="13" width="40.1640625" customWidth="1"/>
    <col min="14" max="14" width="8.83203125" customWidth="1"/>
    <col min="15" max="15" width="23.5" customWidth="1"/>
    <col min="16" max="16" width="8.83203125" customWidth="1"/>
    <col min="17" max="17" width="31.1640625" customWidth="1"/>
    <col min="18" max="256" width="8.83203125" customWidth="1"/>
  </cols>
  <sheetData>
    <row r="1" spans="1:17" x14ac:dyDescent="0.2">
      <c r="A1" s="16" t="s">
        <v>3</v>
      </c>
      <c r="B1" s="16"/>
      <c r="E1" s="16" t="s">
        <v>18</v>
      </c>
      <c r="G1" s="16" t="s">
        <v>24</v>
      </c>
      <c r="I1" s="16" t="s">
        <v>37</v>
      </c>
      <c r="K1" s="16" t="s">
        <v>84</v>
      </c>
      <c r="M1" s="16" t="s">
        <v>381</v>
      </c>
      <c r="O1" s="16" t="s">
        <v>390</v>
      </c>
      <c r="Q1" s="16" t="s">
        <v>464</v>
      </c>
    </row>
    <row r="2" spans="1:17" ht="8.5" customHeight="1" x14ac:dyDescent="0.2">
      <c r="A2" s="25"/>
      <c r="B2" s="25"/>
      <c r="C2" s="25"/>
      <c r="K2" s="38"/>
    </row>
    <row r="3" spans="1:17" x14ac:dyDescent="0.2">
      <c r="A3" s="35" t="s">
        <v>134</v>
      </c>
      <c r="B3" s="35" t="s">
        <v>133</v>
      </c>
      <c r="E3" t="s">
        <v>19</v>
      </c>
      <c r="G3" t="s">
        <v>26</v>
      </c>
      <c r="I3" t="s">
        <v>33</v>
      </c>
      <c r="J3" s="128" t="s">
        <v>417</v>
      </c>
      <c r="K3" s="38" t="s">
        <v>352</v>
      </c>
      <c r="M3" t="s">
        <v>385</v>
      </c>
      <c r="O3" t="s">
        <v>393</v>
      </c>
      <c r="Q3" t="s">
        <v>388</v>
      </c>
    </row>
    <row r="4" spans="1:17" x14ac:dyDescent="0.2">
      <c r="A4" s="35" t="s">
        <v>139</v>
      </c>
      <c r="B4" s="35" t="s">
        <v>105</v>
      </c>
      <c r="E4" t="s">
        <v>20</v>
      </c>
      <c r="G4" t="s">
        <v>25</v>
      </c>
      <c r="I4" t="s">
        <v>412</v>
      </c>
      <c r="J4" s="128" t="s">
        <v>418</v>
      </c>
      <c r="K4" s="38" t="s">
        <v>353</v>
      </c>
      <c r="M4" s="38" t="s">
        <v>382</v>
      </c>
      <c r="O4" t="s">
        <v>392</v>
      </c>
      <c r="Q4" t="s">
        <v>465</v>
      </c>
    </row>
    <row r="5" spans="1:17" x14ac:dyDescent="0.2">
      <c r="A5" s="35" t="s">
        <v>140</v>
      </c>
      <c r="B5" s="35" t="s">
        <v>106</v>
      </c>
      <c r="G5" t="s">
        <v>36</v>
      </c>
      <c r="I5" s="38" t="s">
        <v>347</v>
      </c>
      <c r="J5" s="128" t="s">
        <v>419</v>
      </c>
      <c r="K5" s="38" t="s">
        <v>354</v>
      </c>
      <c r="M5" s="38" t="s">
        <v>383</v>
      </c>
      <c r="Q5" t="s">
        <v>466</v>
      </c>
    </row>
    <row r="6" spans="1:17" x14ac:dyDescent="0.2">
      <c r="A6" s="35" t="s">
        <v>141</v>
      </c>
      <c r="B6" s="35" t="s">
        <v>107</v>
      </c>
      <c r="G6" t="s">
        <v>38</v>
      </c>
      <c r="I6" t="s">
        <v>99</v>
      </c>
      <c r="J6" s="128" t="s">
        <v>420</v>
      </c>
      <c r="K6" s="38" t="s">
        <v>355</v>
      </c>
      <c r="M6" s="38" t="s">
        <v>384</v>
      </c>
      <c r="Q6" t="s">
        <v>7</v>
      </c>
    </row>
    <row r="7" spans="1:17" x14ac:dyDescent="0.2">
      <c r="A7" s="35" t="s">
        <v>142</v>
      </c>
      <c r="B7" s="35" t="s">
        <v>108</v>
      </c>
      <c r="G7" t="s">
        <v>301</v>
      </c>
      <c r="I7" s="38" t="s">
        <v>430</v>
      </c>
      <c r="J7" s="128" t="s">
        <v>431</v>
      </c>
      <c r="K7" s="38"/>
    </row>
    <row r="8" spans="1:17" x14ac:dyDescent="0.2">
      <c r="A8" s="35" t="s">
        <v>261</v>
      </c>
      <c r="B8" s="35" t="s">
        <v>262</v>
      </c>
      <c r="E8" s="16" t="s">
        <v>45</v>
      </c>
      <c r="G8" t="s">
        <v>299</v>
      </c>
      <c r="I8" s="38" t="s">
        <v>348</v>
      </c>
      <c r="J8" s="128" t="s">
        <v>422</v>
      </c>
    </row>
    <row r="9" spans="1:17" x14ac:dyDescent="0.2">
      <c r="A9" s="35" t="s">
        <v>143</v>
      </c>
      <c r="B9" s="35" t="s">
        <v>109</v>
      </c>
      <c r="G9" t="s">
        <v>300</v>
      </c>
      <c r="I9" t="s">
        <v>432</v>
      </c>
      <c r="J9" s="128" t="s">
        <v>433</v>
      </c>
    </row>
    <row r="10" spans="1:17" x14ac:dyDescent="0.2">
      <c r="A10" s="35" t="s">
        <v>144</v>
      </c>
      <c r="B10" s="35" t="s">
        <v>110</v>
      </c>
      <c r="E10" t="s">
        <v>46</v>
      </c>
      <c r="G10" t="s">
        <v>297</v>
      </c>
      <c r="I10" s="38" t="s">
        <v>349</v>
      </c>
      <c r="J10" s="128" t="s">
        <v>423</v>
      </c>
    </row>
    <row r="11" spans="1:17" x14ac:dyDescent="0.2">
      <c r="A11" s="35" t="s">
        <v>145</v>
      </c>
      <c r="B11" s="35" t="s">
        <v>111</v>
      </c>
      <c r="E11" t="s">
        <v>47</v>
      </c>
      <c r="I11" s="38" t="s">
        <v>100</v>
      </c>
      <c r="J11" s="128" t="s">
        <v>421</v>
      </c>
    </row>
    <row r="12" spans="1:17" x14ac:dyDescent="0.2">
      <c r="A12" s="35" t="s">
        <v>146</v>
      </c>
      <c r="B12" s="35" t="s">
        <v>112</v>
      </c>
      <c r="E12" t="s">
        <v>48</v>
      </c>
      <c r="I12" s="38" t="s">
        <v>165</v>
      </c>
      <c r="J12" s="128" t="s">
        <v>424</v>
      </c>
    </row>
    <row r="13" spans="1:17" x14ac:dyDescent="0.2">
      <c r="A13" s="35" t="s">
        <v>147</v>
      </c>
      <c r="B13" s="35" t="s">
        <v>113</v>
      </c>
      <c r="E13" t="s">
        <v>49</v>
      </c>
    </row>
    <row r="14" spans="1:17" x14ac:dyDescent="0.2">
      <c r="A14" s="35" t="s">
        <v>148</v>
      </c>
      <c r="B14" s="35" t="s">
        <v>114</v>
      </c>
      <c r="E14" t="s">
        <v>50</v>
      </c>
      <c r="I14" t="s">
        <v>425</v>
      </c>
    </row>
    <row r="15" spans="1:17" x14ac:dyDescent="0.2">
      <c r="A15" s="35" t="s">
        <v>149</v>
      </c>
      <c r="B15" s="35" t="s">
        <v>115</v>
      </c>
      <c r="E15" t="s">
        <v>51</v>
      </c>
      <c r="I15" t="s">
        <v>426</v>
      </c>
    </row>
    <row r="16" spans="1:17" x14ac:dyDescent="0.2">
      <c r="A16" s="35" t="s">
        <v>150</v>
      </c>
      <c r="B16" s="35" t="s">
        <v>116</v>
      </c>
      <c r="I16" t="s">
        <v>427</v>
      </c>
    </row>
    <row r="17" spans="1:11" x14ac:dyDescent="0.2">
      <c r="A17" s="35" t="s">
        <v>151</v>
      </c>
      <c r="B17" s="35" t="s">
        <v>117</v>
      </c>
      <c r="K17" s="38"/>
    </row>
    <row r="18" spans="1:11" x14ac:dyDescent="0.2">
      <c r="A18" s="35" t="s">
        <v>152</v>
      </c>
      <c r="B18" s="35" t="s">
        <v>118</v>
      </c>
      <c r="K18" s="38"/>
    </row>
    <row r="19" spans="1:11" x14ac:dyDescent="0.2">
      <c r="A19" s="35" t="s">
        <v>153</v>
      </c>
      <c r="B19" s="35" t="s">
        <v>119</v>
      </c>
      <c r="K19" s="38"/>
    </row>
    <row r="20" spans="1:11" x14ac:dyDescent="0.2">
      <c r="A20" s="35" t="s">
        <v>154</v>
      </c>
      <c r="B20" s="35" t="s">
        <v>120</v>
      </c>
      <c r="I20" s="38"/>
      <c r="K20" s="38"/>
    </row>
    <row r="21" spans="1:11" x14ac:dyDescent="0.2">
      <c r="A21" s="35" t="s">
        <v>155</v>
      </c>
      <c r="B21" s="35" t="s">
        <v>121</v>
      </c>
      <c r="E21" t="s">
        <v>292</v>
      </c>
      <c r="I21" s="38"/>
      <c r="K21" s="38"/>
    </row>
    <row r="22" spans="1:11" x14ac:dyDescent="0.2">
      <c r="A22" s="35" t="s">
        <v>156</v>
      </c>
      <c r="B22" s="35" t="s">
        <v>122</v>
      </c>
      <c r="E22" t="s">
        <v>289</v>
      </c>
      <c r="I22" s="38"/>
    </row>
    <row r="23" spans="1:11" x14ac:dyDescent="0.2">
      <c r="A23" s="35" t="s">
        <v>157</v>
      </c>
      <c r="B23" s="35" t="s">
        <v>123</v>
      </c>
      <c r="E23" t="s">
        <v>290</v>
      </c>
      <c r="I23" s="38"/>
    </row>
    <row r="24" spans="1:11" x14ac:dyDescent="0.2">
      <c r="A24" s="35" t="s">
        <v>158</v>
      </c>
      <c r="B24" s="35" t="s">
        <v>124</v>
      </c>
      <c r="E24" t="s">
        <v>294</v>
      </c>
      <c r="I24" s="38"/>
    </row>
    <row r="25" spans="1:11" x14ac:dyDescent="0.2">
      <c r="A25" s="35" t="s">
        <v>159</v>
      </c>
      <c r="B25" s="35" t="s">
        <v>125</v>
      </c>
      <c r="E25" t="s">
        <v>295</v>
      </c>
      <c r="I25" s="38"/>
    </row>
    <row r="26" spans="1:11" x14ac:dyDescent="0.2">
      <c r="A26" s="35" t="s">
        <v>160</v>
      </c>
      <c r="B26" s="35" t="s">
        <v>126</v>
      </c>
      <c r="E26" t="s">
        <v>291</v>
      </c>
    </row>
    <row r="27" spans="1:11" x14ac:dyDescent="0.2">
      <c r="A27" s="35" t="s">
        <v>161</v>
      </c>
      <c r="B27" s="35" t="s">
        <v>104</v>
      </c>
      <c r="E27" t="s">
        <v>293</v>
      </c>
    </row>
    <row r="28" spans="1:11" x14ac:dyDescent="0.2">
      <c r="A28" s="35" t="s">
        <v>338</v>
      </c>
      <c r="B28" s="35" t="s">
        <v>339</v>
      </c>
      <c r="E28" t="s">
        <v>296</v>
      </c>
    </row>
    <row r="29" spans="1:11" x14ac:dyDescent="0.2">
      <c r="A29" s="35" t="s">
        <v>162</v>
      </c>
      <c r="B29" s="35" t="s">
        <v>127</v>
      </c>
      <c r="E29" t="s">
        <v>297</v>
      </c>
    </row>
    <row r="30" spans="1:11" x14ac:dyDescent="0.2">
      <c r="A30" s="35" t="s">
        <v>163</v>
      </c>
      <c r="B30" s="35" t="s">
        <v>128</v>
      </c>
    </row>
    <row r="31" spans="1:11" x14ac:dyDescent="0.2">
      <c r="A31" s="35" t="s">
        <v>164</v>
      </c>
      <c r="B31" s="35" t="s">
        <v>129</v>
      </c>
    </row>
    <row r="39" spans="1:1" x14ac:dyDescent="0.2">
      <c r="A39" s="16" t="s">
        <v>0</v>
      </c>
    </row>
    <row r="41" spans="1:1" x14ac:dyDescent="0.2">
      <c r="A41" s="36" t="s">
        <v>167</v>
      </c>
    </row>
    <row r="42" spans="1:1" x14ac:dyDescent="0.2">
      <c r="A42" s="36" t="s">
        <v>168</v>
      </c>
    </row>
    <row r="43" spans="1:1" x14ac:dyDescent="0.2">
      <c r="A43" s="36" t="s">
        <v>268</v>
      </c>
    </row>
    <row r="44" spans="1:1" x14ac:dyDescent="0.2">
      <c r="A44" s="36" t="s">
        <v>337</v>
      </c>
    </row>
    <row r="45" spans="1:1" x14ac:dyDescent="0.2">
      <c r="A45" s="36" t="s">
        <v>169</v>
      </c>
    </row>
    <row r="46" spans="1:1" x14ac:dyDescent="0.2">
      <c r="A46" s="36" t="s">
        <v>170</v>
      </c>
    </row>
    <row r="47" spans="1:1" x14ac:dyDescent="0.2">
      <c r="A47" s="36" t="s">
        <v>171</v>
      </c>
    </row>
    <row r="48" spans="1:1" x14ac:dyDescent="0.2">
      <c r="A48" s="36" t="s">
        <v>172</v>
      </c>
    </row>
    <row r="49" spans="1:1" x14ac:dyDescent="0.2">
      <c r="A49" s="36" t="s">
        <v>173</v>
      </c>
    </row>
    <row r="50" spans="1:1" s="38" customFormat="1" x14ac:dyDescent="0.2">
      <c r="A50" s="36" t="s">
        <v>282</v>
      </c>
    </row>
    <row r="51" spans="1:1" x14ac:dyDescent="0.2">
      <c r="A51" s="36" t="s">
        <v>332</v>
      </c>
    </row>
    <row r="52" spans="1:1" x14ac:dyDescent="0.2">
      <c r="A52" s="36" t="s">
        <v>340</v>
      </c>
    </row>
    <row r="53" spans="1:1" x14ac:dyDescent="0.2">
      <c r="A53" s="36" t="s">
        <v>341</v>
      </c>
    </row>
    <row r="54" spans="1:1" x14ac:dyDescent="0.2">
      <c r="A54" s="36" t="s">
        <v>342</v>
      </c>
    </row>
    <row r="55" spans="1:1" x14ac:dyDescent="0.2">
      <c r="A55" s="36" t="s">
        <v>174</v>
      </c>
    </row>
    <row r="56" spans="1:1" x14ac:dyDescent="0.2">
      <c r="A56" s="36" t="s">
        <v>175</v>
      </c>
    </row>
    <row r="57" spans="1:1" x14ac:dyDescent="0.2">
      <c r="A57" s="36" t="s">
        <v>176</v>
      </c>
    </row>
    <row r="58" spans="1:1" x14ac:dyDescent="0.2">
      <c r="A58" s="36" t="s">
        <v>177</v>
      </c>
    </row>
    <row r="59" spans="1:1" x14ac:dyDescent="0.2">
      <c r="A59" s="36" t="s">
        <v>178</v>
      </c>
    </row>
    <row r="60" spans="1:1" x14ac:dyDescent="0.2">
      <c r="A60" s="36" t="s">
        <v>179</v>
      </c>
    </row>
    <row r="61" spans="1:1" x14ac:dyDescent="0.2">
      <c r="A61" s="36" t="s">
        <v>180</v>
      </c>
    </row>
    <row r="62" spans="1:1" x14ac:dyDescent="0.2">
      <c r="A62" s="36" t="s">
        <v>181</v>
      </c>
    </row>
    <row r="63" spans="1:1" x14ac:dyDescent="0.2">
      <c r="A63" s="36" t="s">
        <v>182</v>
      </c>
    </row>
    <row r="64" spans="1:1" x14ac:dyDescent="0.2">
      <c r="A64" s="36" t="s">
        <v>183</v>
      </c>
    </row>
    <row r="65" spans="1:1" x14ac:dyDescent="0.2">
      <c r="A65" s="36" t="s">
        <v>184</v>
      </c>
    </row>
    <row r="66" spans="1:1" x14ac:dyDescent="0.2">
      <c r="A66" s="36" t="s">
        <v>185</v>
      </c>
    </row>
    <row r="67" spans="1:1" x14ac:dyDescent="0.2">
      <c r="A67" s="36" t="s">
        <v>186</v>
      </c>
    </row>
    <row r="68" spans="1:1" x14ac:dyDescent="0.2">
      <c r="A68" s="36" t="s">
        <v>269</v>
      </c>
    </row>
    <row r="69" spans="1:1" x14ac:dyDescent="0.2">
      <c r="A69" s="36" t="s">
        <v>187</v>
      </c>
    </row>
    <row r="70" spans="1:1" x14ac:dyDescent="0.2">
      <c r="A70" s="36" t="s">
        <v>188</v>
      </c>
    </row>
    <row r="71" spans="1:1" x14ac:dyDescent="0.2">
      <c r="A71" s="36" t="s">
        <v>270</v>
      </c>
    </row>
    <row r="72" spans="1:1" x14ac:dyDescent="0.2">
      <c r="A72" s="36" t="s">
        <v>271</v>
      </c>
    </row>
    <row r="73" spans="1:1" x14ac:dyDescent="0.2">
      <c r="A73" s="36" t="s">
        <v>189</v>
      </c>
    </row>
    <row r="74" spans="1:1" x14ac:dyDescent="0.2">
      <c r="A74" s="36" t="s">
        <v>190</v>
      </c>
    </row>
    <row r="75" spans="1:1" x14ac:dyDescent="0.2">
      <c r="A75" s="36" t="s">
        <v>272</v>
      </c>
    </row>
    <row r="76" spans="1:1" x14ac:dyDescent="0.2">
      <c r="A76" s="36" t="s">
        <v>273</v>
      </c>
    </row>
    <row r="77" spans="1:1" x14ac:dyDescent="0.2">
      <c r="A77" s="36" t="s">
        <v>274</v>
      </c>
    </row>
    <row r="78" spans="1:1" x14ac:dyDescent="0.2">
      <c r="A78" s="36" t="s">
        <v>275</v>
      </c>
    </row>
    <row r="79" spans="1:1" x14ac:dyDescent="0.2">
      <c r="A79" s="36" t="s">
        <v>333</v>
      </c>
    </row>
    <row r="80" spans="1:1" x14ac:dyDescent="0.2">
      <c r="A80" s="36" t="s">
        <v>191</v>
      </c>
    </row>
    <row r="81" spans="1:1" x14ac:dyDescent="0.2">
      <c r="A81" s="36" t="s">
        <v>192</v>
      </c>
    </row>
    <row r="82" spans="1:1" x14ac:dyDescent="0.2">
      <c r="A82" s="36" t="s">
        <v>322</v>
      </c>
    </row>
    <row r="83" spans="1:1" x14ac:dyDescent="0.2">
      <c r="A83" s="36" t="s">
        <v>276</v>
      </c>
    </row>
    <row r="84" spans="1:1" x14ac:dyDescent="0.2">
      <c r="A84" s="36" t="s">
        <v>193</v>
      </c>
    </row>
    <row r="85" spans="1:1" x14ac:dyDescent="0.2">
      <c r="A85" s="36" t="s">
        <v>194</v>
      </c>
    </row>
    <row r="86" spans="1:1" s="38" customFormat="1" x14ac:dyDescent="0.2">
      <c r="A86" s="36" t="s">
        <v>195</v>
      </c>
    </row>
    <row r="87" spans="1:1" x14ac:dyDescent="0.2">
      <c r="A87" s="36" t="s">
        <v>334</v>
      </c>
    </row>
    <row r="88" spans="1:1" x14ac:dyDescent="0.2">
      <c r="A88" s="36" t="s">
        <v>196</v>
      </c>
    </row>
    <row r="89" spans="1:1" x14ac:dyDescent="0.2">
      <c r="A89" s="36" t="s">
        <v>197</v>
      </c>
    </row>
    <row r="90" spans="1:1" x14ac:dyDescent="0.2">
      <c r="A90" s="36" t="s">
        <v>198</v>
      </c>
    </row>
    <row r="91" spans="1:1" x14ac:dyDescent="0.2">
      <c r="A91" s="36" t="s">
        <v>199</v>
      </c>
    </row>
    <row r="92" spans="1:1" x14ac:dyDescent="0.2">
      <c r="A92" s="36" t="s">
        <v>200</v>
      </c>
    </row>
    <row r="93" spans="1:1" x14ac:dyDescent="0.2">
      <c r="A93" s="36" t="s">
        <v>201</v>
      </c>
    </row>
    <row r="94" spans="1:1" x14ac:dyDescent="0.2">
      <c r="A94" s="36" t="s">
        <v>202</v>
      </c>
    </row>
    <row r="95" spans="1:1" x14ac:dyDescent="0.2">
      <c r="A95" s="36" t="s">
        <v>203</v>
      </c>
    </row>
    <row r="96" spans="1:1" x14ac:dyDescent="0.2">
      <c r="A96" s="36" t="s">
        <v>204</v>
      </c>
    </row>
    <row r="97" spans="1:1" x14ac:dyDescent="0.2">
      <c r="A97" s="36" t="s">
        <v>205</v>
      </c>
    </row>
    <row r="98" spans="1:1" x14ac:dyDescent="0.2">
      <c r="A98" s="36" t="s">
        <v>206</v>
      </c>
    </row>
    <row r="99" spans="1:1" x14ac:dyDescent="0.2">
      <c r="A99" s="36" t="s">
        <v>207</v>
      </c>
    </row>
    <row r="100" spans="1:1" x14ac:dyDescent="0.2">
      <c r="A100" s="36" t="s">
        <v>208</v>
      </c>
    </row>
    <row r="101" spans="1:1" x14ac:dyDescent="0.2">
      <c r="A101" s="36" t="s">
        <v>209</v>
      </c>
    </row>
    <row r="102" spans="1:1" x14ac:dyDescent="0.2">
      <c r="A102" s="36" t="s">
        <v>210</v>
      </c>
    </row>
    <row r="103" spans="1:1" x14ac:dyDescent="0.2">
      <c r="A103" s="36" t="s">
        <v>211</v>
      </c>
    </row>
    <row r="104" spans="1:1" x14ac:dyDescent="0.2">
      <c r="A104" s="36" t="s">
        <v>212</v>
      </c>
    </row>
    <row r="105" spans="1:1" x14ac:dyDescent="0.2">
      <c r="A105" s="36" t="s">
        <v>213</v>
      </c>
    </row>
    <row r="106" spans="1:1" x14ac:dyDescent="0.2">
      <c r="A106" s="36" t="s">
        <v>214</v>
      </c>
    </row>
    <row r="107" spans="1:1" x14ac:dyDescent="0.2">
      <c r="A107" s="36" t="s">
        <v>215</v>
      </c>
    </row>
    <row r="108" spans="1:1" x14ac:dyDescent="0.2">
      <c r="A108" s="36" t="s">
        <v>324</v>
      </c>
    </row>
    <row r="109" spans="1:1" x14ac:dyDescent="0.2">
      <c r="A109" s="36" t="s">
        <v>281</v>
      </c>
    </row>
    <row r="110" spans="1:1" s="38" customFormat="1" x14ac:dyDescent="0.2">
      <c r="A110" s="36" t="s">
        <v>329</v>
      </c>
    </row>
    <row r="111" spans="1:1" x14ac:dyDescent="0.2">
      <c r="A111" s="36" t="s">
        <v>277</v>
      </c>
    </row>
    <row r="112" spans="1:1" x14ac:dyDescent="0.2">
      <c r="A112" s="36" t="s">
        <v>278</v>
      </c>
    </row>
    <row r="113" spans="1:1" x14ac:dyDescent="0.2">
      <c r="A113" s="36" t="s">
        <v>279</v>
      </c>
    </row>
    <row r="114" spans="1:1" s="38" customFormat="1" x14ac:dyDescent="0.2">
      <c r="A114" s="36" t="s">
        <v>280</v>
      </c>
    </row>
    <row r="115" spans="1:1" x14ac:dyDescent="0.2">
      <c r="A115" s="36" t="s">
        <v>486</v>
      </c>
    </row>
    <row r="116" spans="1:1" x14ac:dyDescent="0.2">
      <c r="A116" s="36" t="s">
        <v>325</v>
      </c>
    </row>
    <row r="117" spans="1:1" x14ac:dyDescent="0.2">
      <c r="A117" s="36" t="s">
        <v>216</v>
      </c>
    </row>
    <row r="118" spans="1:1" x14ac:dyDescent="0.2">
      <c r="A118" s="36" t="s">
        <v>217</v>
      </c>
    </row>
    <row r="119" spans="1:1" x14ac:dyDescent="0.2">
      <c r="A119" s="36" t="s">
        <v>218</v>
      </c>
    </row>
    <row r="120" spans="1:1" x14ac:dyDescent="0.2">
      <c r="A120" s="36" t="s">
        <v>219</v>
      </c>
    </row>
    <row r="121" spans="1:1" x14ac:dyDescent="0.2">
      <c r="A121" s="36" t="s">
        <v>220</v>
      </c>
    </row>
    <row r="122" spans="1:1" x14ac:dyDescent="0.2">
      <c r="A122" s="36" t="s">
        <v>221</v>
      </c>
    </row>
    <row r="123" spans="1:1" x14ac:dyDescent="0.2">
      <c r="A123" s="36" t="s">
        <v>222</v>
      </c>
    </row>
    <row r="124" spans="1:1" x14ac:dyDescent="0.2">
      <c r="A124" s="36" t="s">
        <v>223</v>
      </c>
    </row>
    <row r="125" spans="1:1" x14ac:dyDescent="0.2">
      <c r="A125" s="36" t="s">
        <v>224</v>
      </c>
    </row>
    <row r="126" spans="1:1" x14ac:dyDescent="0.2">
      <c r="A126" s="36" t="s">
        <v>225</v>
      </c>
    </row>
    <row r="127" spans="1:1" x14ac:dyDescent="0.2">
      <c r="A127" s="36" t="s">
        <v>226</v>
      </c>
    </row>
    <row r="128" spans="1:1" x14ac:dyDescent="0.2">
      <c r="A128" s="36" t="s">
        <v>227</v>
      </c>
    </row>
    <row r="129" spans="1:1" x14ac:dyDescent="0.2">
      <c r="A129" s="36" t="s">
        <v>492</v>
      </c>
    </row>
    <row r="130" spans="1:1" x14ac:dyDescent="0.2">
      <c r="A130" s="36" t="s">
        <v>320</v>
      </c>
    </row>
    <row r="131" spans="1:1" x14ac:dyDescent="0.2">
      <c r="A131" s="36" t="s">
        <v>228</v>
      </c>
    </row>
    <row r="132" spans="1:1" s="38" customFormat="1" x14ac:dyDescent="0.2">
      <c r="A132" s="36" t="s">
        <v>490</v>
      </c>
    </row>
    <row r="133" spans="1:1" x14ac:dyDescent="0.2">
      <c r="A133" s="36" t="s">
        <v>229</v>
      </c>
    </row>
    <row r="134" spans="1:1" x14ac:dyDescent="0.2">
      <c r="A134" s="36" t="s">
        <v>230</v>
      </c>
    </row>
    <row r="135" spans="1:1" x14ac:dyDescent="0.2">
      <c r="A135" s="36" t="s">
        <v>231</v>
      </c>
    </row>
    <row r="136" spans="1:1" x14ac:dyDescent="0.2">
      <c r="A136" s="36" t="s">
        <v>335</v>
      </c>
    </row>
    <row r="137" spans="1:1" x14ac:dyDescent="0.2">
      <c r="A137" s="36" t="s">
        <v>232</v>
      </c>
    </row>
    <row r="138" spans="1:1" x14ac:dyDescent="0.2">
      <c r="A138" s="36" t="s">
        <v>233</v>
      </c>
    </row>
    <row r="139" spans="1:1" x14ac:dyDescent="0.2">
      <c r="A139" s="36" t="s">
        <v>234</v>
      </c>
    </row>
    <row r="140" spans="1:1" x14ac:dyDescent="0.2">
      <c r="A140" s="36" t="s">
        <v>235</v>
      </c>
    </row>
    <row r="141" spans="1:1" x14ac:dyDescent="0.2">
      <c r="A141" s="36" t="s">
        <v>236</v>
      </c>
    </row>
    <row r="142" spans="1:1" x14ac:dyDescent="0.2">
      <c r="A142" s="36" t="s">
        <v>237</v>
      </c>
    </row>
    <row r="143" spans="1:1" x14ac:dyDescent="0.2">
      <c r="A143" s="36" t="s">
        <v>238</v>
      </c>
    </row>
    <row r="144" spans="1:1" x14ac:dyDescent="0.2">
      <c r="A144" s="36" t="s">
        <v>239</v>
      </c>
    </row>
    <row r="145" spans="1:1" x14ac:dyDescent="0.2">
      <c r="A145" s="36" t="s">
        <v>336</v>
      </c>
    </row>
    <row r="146" spans="1:1" x14ac:dyDescent="0.2">
      <c r="A146" s="36" t="s">
        <v>330</v>
      </c>
    </row>
    <row r="147" spans="1:1" x14ac:dyDescent="0.2">
      <c r="A147" s="36" t="s">
        <v>240</v>
      </c>
    </row>
    <row r="148" spans="1:1" x14ac:dyDescent="0.2">
      <c r="A148" s="36" t="s">
        <v>241</v>
      </c>
    </row>
    <row r="149" spans="1:1" x14ac:dyDescent="0.2">
      <c r="A149" s="36" t="s">
        <v>242</v>
      </c>
    </row>
    <row r="150" spans="1:1" x14ac:dyDescent="0.2">
      <c r="A150" s="36" t="s">
        <v>243</v>
      </c>
    </row>
    <row r="151" spans="1:1" x14ac:dyDescent="0.2">
      <c r="A151" s="36" t="s">
        <v>244</v>
      </c>
    </row>
    <row r="152" spans="1:1" x14ac:dyDescent="0.2">
      <c r="A152" s="36" t="s">
        <v>245</v>
      </c>
    </row>
    <row r="153" spans="1:1" x14ac:dyDescent="0.2">
      <c r="A153" s="36" t="s">
        <v>246</v>
      </c>
    </row>
    <row r="154" spans="1:1" x14ac:dyDescent="0.2">
      <c r="A154" s="36" t="s">
        <v>247</v>
      </c>
    </row>
    <row r="155" spans="1:1" x14ac:dyDescent="0.2">
      <c r="A155" s="36" t="s">
        <v>321</v>
      </c>
    </row>
    <row r="156" spans="1:1" x14ac:dyDescent="0.2">
      <c r="A156" s="36" t="s">
        <v>248</v>
      </c>
    </row>
    <row r="157" spans="1:1" x14ac:dyDescent="0.2">
      <c r="A157" s="36" t="s">
        <v>249</v>
      </c>
    </row>
    <row r="158" spans="1:1" x14ac:dyDescent="0.2">
      <c r="A158" s="36" t="s">
        <v>250</v>
      </c>
    </row>
    <row r="159" spans="1:1" x14ac:dyDescent="0.2">
      <c r="A159" s="36" t="s">
        <v>251</v>
      </c>
    </row>
    <row r="160" spans="1:1" x14ac:dyDescent="0.2">
      <c r="A160" s="36" t="s">
        <v>252</v>
      </c>
    </row>
    <row r="161" spans="1:1" x14ac:dyDescent="0.2">
      <c r="A161" s="36" t="s">
        <v>253</v>
      </c>
    </row>
    <row r="162" spans="1:1" x14ac:dyDescent="0.2">
      <c r="A162" s="36" t="s">
        <v>254</v>
      </c>
    </row>
    <row r="163" spans="1:1" x14ac:dyDescent="0.2">
      <c r="A163" s="36" t="s">
        <v>255</v>
      </c>
    </row>
    <row r="164" spans="1:1" x14ac:dyDescent="0.2">
      <c r="A164" s="36" t="s">
        <v>256</v>
      </c>
    </row>
    <row r="165" spans="1:1" x14ac:dyDescent="0.2">
      <c r="A165" s="36" t="s">
        <v>257</v>
      </c>
    </row>
    <row r="166" spans="1:1" x14ac:dyDescent="0.2">
      <c r="A166" s="36" t="s">
        <v>258</v>
      </c>
    </row>
    <row r="167" spans="1:1" x14ac:dyDescent="0.2">
      <c r="A167" s="36" t="s">
        <v>259</v>
      </c>
    </row>
    <row r="168" spans="1:1" x14ac:dyDescent="0.2">
      <c r="A168" s="36" t="s">
        <v>260</v>
      </c>
    </row>
    <row r="169" spans="1:1" s="38" customFormat="1" x14ac:dyDescent="0.2">
      <c r="A169" s="36" t="s">
        <v>331</v>
      </c>
    </row>
    <row r="170" spans="1:1" x14ac:dyDescent="0.2">
      <c r="A170" s="36" t="s">
        <v>263</v>
      </c>
    </row>
    <row r="171" spans="1:1" s="38" customFormat="1" x14ac:dyDescent="0.2">
      <c r="A171" s="36" t="s">
        <v>489</v>
      </c>
    </row>
    <row r="172" spans="1:1" x14ac:dyDescent="0.2">
      <c r="A172" s="37" t="s">
        <v>135</v>
      </c>
    </row>
    <row r="173" spans="1:1" x14ac:dyDescent="0.2">
      <c r="A173" s="37" t="s">
        <v>136</v>
      </c>
    </row>
  </sheetData>
  <sheetProtection selectLockedCells="1" selectUn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0CFDD-4F4C-154C-B1EE-AEA51B75C309}">
  <sheetPr codeName="Foglio1"/>
  <dimension ref="A1:L55"/>
  <sheetViews>
    <sheetView showGridLines="0" zoomScale="90" zoomScaleNormal="90" workbookViewId="0">
      <selection activeCell="D6" sqref="D6:E8"/>
    </sheetView>
  </sheetViews>
  <sheetFormatPr baseColWidth="10" defaultColWidth="9.1640625" defaultRowHeight="16" x14ac:dyDescent="0.25"/>
  <cols>
    <col min="1" max="1" width="4.83203125" style="1" customWidth="1"/>
    <col min="2" max="2" width="26.1640625" style="1" customWidth="1"/>
    <col min="3" max="3" width="1.83203125" style="1" customWidth="1"/>
    <col min="4" max="4" width="46.5" style="1" customWidth="1"/>
    <col min="5" max="5" width="9.83203125" style="1" customWidth="1"/>
    <col min="6" max="6" width="3.83203125" style="1" customWidth="1"/>
    <col min="7" max="7" width="8.1640625" style="1" customWidth="1"/>
    <col min="8" max="8" width="5.83203125" style="1" customWidth="1"/>
    <col min="9" max="9" width="9.1640625" style="1"/>
    <col min="10" max="10" width="15.5" style="1" customWidth="1"/>
    <col min="11" max="11" width="6.33203125" style="1" customWidth="1"/>
    <col min="12" max="12" width="14.1640625" style="1" customWidth="1"/>
    <col min="13" max="16384" width="9.1640625" style="1"/>
  </cols>
  <sheetData>
    <row r="1" spans="1:12" ht="62" customHeight="1" x14ac:dyDescent="0.25">
      <c r="A1" s="173" t="str">
        <f>'2 | Scopo di accreditamento'!A1:B1</f>
        <v>Dipartimento Laboratori di Taratura</v>
      </c>
      <c r="B1" s="173"/>
      <c r="C1" s="173"/>
      <c r="D1" s="173"/>
      <c r="E1" s="24"/>
    </row>
    <row r="2" spans="1:12" s="44" customFormat="1" ht="15" customHeight="1" x14ac:dyDescent="0.15">
      <c r="A2" s="133" t="str">
        <f>REV_DA_05</f>
        <v>DA-05 rev. 11-14</v>
      </c>
      <c r="B2" s="126"/>
    </row>
    <row r="3" spans="1:12" ht="10" customHeight="1" x14ac:dyDescent="0.25"/>
    <row r="4" spans="1:12" s="44" customFormat="1" ht="20" customHeight="1" x14ac:dyDescent="0.15">
      <c r="A4" s="60" t="s">
        <v>94</v>
      </c>
      <c r="B4" s="170" t="s">
        <v>83</v>
      </c>
      <c r="C4" s="170"/>
      <c r="D4" s="170"/>
      <c r="E4" s="170"/>
      <c r="F4" s="170"/>
      <c r="G4" s="170"/>
      <c r="H4" s="170"/>
      <c r="I4" s="170"/>
      <c r="J4" s="170"/>
      <c r="K4" s="170"/>
      <c r="L4" s="170"/>
    </row>
    <row r="5" spans="1:12" ht="15" customHeight="1" x14ac:dyDescent="0.25"/>
    <row r="6" spans="1:12" s="39" customFormat="1" ht="20" customHeight="1" x14ac:dyDescent="0.25">
      <c r="A6" s="40"/>
      <c r="B6" s="179" t="s">
        <v>316</v>
      </c>
      <c r="C6" s="41"/>
      <c r="D6" s="183"/>
      <c r="E6" s="184"/>
      <c r="G6" s="199" t="s">
        <v>34</v>
      </c>
      <c r="H6" s="199"/>
      <c r="I6" s="198" t="s">
        <v>101</v>
      </c>
      <c r="J6" s="198"/>
      <c r="K6" s="44"/>
      <c r="L6" s="146"/>
    </row>
    <row r="7" spans="1:12" s="39" customFormat="1" ht="5" customHeight="1" x14ac:dyDescent="0.25">
      <c r="A7" s="40"/>
      <c r="B7" s="180"/>
      <c r="C7" s="41"/>
      <c r="D7" s="185"/>
      <c r="E7" s="186"/>
      <c r="G7" s="53"/>
      <c r="H7" s="53"/>
      <c r="I7" s="53"/>
      <c r="J7" s="53"/>
      <c r="K7" s="44"/>
      <c r="L7" s="44"/>
    </row>
    <row r="8" spans="1:12" s="39" customFormat="1" ht="30" customHeight="1" x14ac:dyDescent="0.25">
      <c r="A8" s="40"/>
      <c r="B8" s="180"/>
      <c r="C8" s="41"/>
      <c r="D8" s="185"/>
      <c r="E8" s="186"/>
      <c r="G8" s="195"/>
      <c r="H8" s="196"/>
      <c r="I8" s="196"/>
      <c r="J8" s="196"/>
      <c r="K8" s="196"/>
      <c r="L8" s="196"/>
    </row>
    <row r="9" spans="1:12" s="39" customFormat="1" ht="22.75" customHeight="1" x14ac:dyDescent="0.25">
      <c r="B9" s="52" t="s">
        <v>265</v>
      </c>
      <c r="C9" s="41"/>
      <c r="D9" s="181" t="s">
        <v>266</v>
      </c>
      <c r="E9" s="182"/>
      <c r="G9" s="197" t="s">
        <v>457</v>
      </c>
      <c r="H9" s="197"/>
      <c r="I9" s="197"/>
      <c r="J9" s="197"/>
      <c r="K9" s="197"/>
      <c r="L9" s="197"/>
    </row>
    <row r="10" spans="1:12" s="42" customFormat="1" ht="3.75" customHeight="1" x14ac:dyDescent="0.25">
      <c r="B10" s="136"/>
      <c r="C10" s="134"/>
      <c r="D10" s="139"/>
      <c r="E10" s="135"/>
      <c r="G10" s="54"/>
      <c r="H10" s="54"/>
      <c r="I10" s="54"/>
      <c r="J10" s="54"/>
      <c r="K10" s="44"/>
      <c r="L10" s="44"/>
    </row>
    <row r="11" spans="1:12" s="42" customFormat="1" ht="15" customHeight="1" x14ac:dyDescent="0.25">
      <c r="B11" s="187" t="s">
        <v>317</v>
      </c>
      <c r="C11" s="134"/>
      <c r="D11" s="189" t="s">
        <v>452</v>
      </c>
      <c r="E11" s="189"/>
      <c r="G11" s="147"/>
      <c r="H11" s="55"/>
      <c r="I11" s="223"/>
      <c r="J11" s="224"/>
      <c r="K11" s="224"/>
      <c r="L11" s="225"/>
    </row>
    <row r="12" spans="1:12" s="42" customFormat="1" ht="3" customHeight="1" x14ac:dyDescent="0.25">
      <c r="B12" s="188"/>
      <c r="C12" s="134"/>
      <c r="D12" s="141"/>
      <c r="E12" s="141"/>
      <c r="G12" s="44"/>
      <c r="H12" s="53"/>
      <c r="I12" s="53"/>
      <c r="J12" s="53"/>
      <c r="K12" s="44"/>
      <c r="L12" s="56"/>
    </row>
    <row r="13" spans="1:12" s="39" customFormat="1" ht="15" customHeight="1" x14ac:dyDescent="0.25">
      <c r="B13" s="188"/>
      <c r="C13" s="134"/>
      <c r="D13" s="189" t="s">
        <v>453</v>
      </c>
      <c r="E13" s="189"/>
      <c r="G13" s="147"/>
      <c r="H13" s="140"/>
      <c r="I13" s="223"/>
      <c r="J13" s="224"/>
      <c r="K13" s="224"/>
      <c r="L13" s="225"/>
    </row>
    <row r="14" spans="1:12" s="39" customFormat="1" ht="3" customHeight="1" x14ac:dyDescent="0.25">
      <c r="B14" s="188"/>
      <c r="C14" s="134"/>
      <c r="D14" s="141"/>
      <c r="E14" s="141"/>
      <c r="G14" s="44"/>
      <c r="H14" s="53"/>
      <c r="I14" s="53"/>
      <c r="J14" s="53"/>
      <c r="K14" s="44"/>
      <c r="L14" s="56"/>
    </row>
    <row r="15" spans="1:12" s="39" customFormat="1" ht="15" customHeight="1" x14ac:dyDescent="0.25">
      <c r="B15" s="188"/>
      <c r="C15" s="134"/>
      <c r="D15" s="189" t="s">
        <v>454</v>
      </c>
      <c r="E15" s="189"/>
      <c r="G15" s="209"/>
      <c r="H15" s="210"/>
      <c r="I15" s="210"/>
      <c r="J15" s="210"/>
      <c r="K15" s="210"/>
      <c r="L15" s="211"/>
    </row>
    <row r="16" spans="1:12" s="42" customFormat="1" ht="3" customHeight="1" x14ac:dyDescent="0.25">
      <c r="B16" s="188"/>
      <c r="C16" s="134"/>
      <c r="D16" s="135"/>
      <c r="E16" s="135"/>
      <c r="G16" s="212"/>
      <c r="H16" s="213"/>
      <c r="I16" s="213"/>
      <c r="J16" s="213"/>
      <c r="K16" s="213"/>
      <c r="L16" s="214"/>
    </row>
    <row r="17" spans="2:12" s="39" customFormat="1" ht="15" customHeight="1" x14ac:dyDescent="0.25">
      <c r="B17" s="188"/>
      <c r="C17" s="134"/>
      <c r="D17" s="203"/>
      <c r="E17" s="203"/>
      <c r="G17" s="212"/>
      <c r="H17" s="213"/>
      <c r="I17" s="213"/>
      <c r="J17" s="213"/>
      <c r="K17" s="213"/>
      <c r="L17" s="214"/>
    </row>
    <row r="18" spans="2:12" s="39" customFormat="1" ht="5" customHeight="1" x14ac:dyDescent="0.25">
      <c r="B18" s="137"/>
      <c r="C18" s="134"/>
      <c r="D18" s="138"/>
      <c r="E18" s="138"/>
      <c r="G18" s="215"/>
      <c r="H18" s="216"/>
      <c r="I18" s="216"/>
      <c r="J18" s="216"/>
      <c r="K18" s="216"/>
      <c r="L18" s="217"/>
    </row>
    <row r="19" spans="2:12" ht="14" customHeight="1" x14ac:dyDescent="0.25">
      <c r="E19" s="27"/>
    </row>
    <row r="20" spans="2:12" s="50" customFormat="1" ht="20" customHeight="1" x14ac:dyDescent="0.2">
      <c r="B20" s="59" t="s">
        <v>32</v>
      </c>
      <c r="C20" s="51"/>
      <c r="D20" s="190" t="s">
        <v>33</v>
      </c>
      <c r="E20" s="191"/>
      <c r="G20" s="200"/>
      <c r="H20" s="200"/>
      <c r="I20" s="200"/>
      <c r="J20" s="200"/>
      <c r="K20" s="200"/>
      <c r="L20" s="200"/>
    </row>
    <row r="21" spans="2:12" s="42" customFormat="1" ht="10" customHeight="1" x14ac:dyDescent="0.25">
      <c r="E21" s="27"/>
      <c r="G21" s="31"/>
      <c r="H21" s="31"/>
      <c r="I21" s="31"/>
      <c r="J21" s="31"/>
      <c r="K21" s="31"/>
      <c r="L21" s="31"/>
    </row>
    <row r="22" spans="2:12" s="42" customFormat="1" ht="60" customHeight="1" x14ac:dyDescent="0.25">
      <c r="B22" s="58" t="s">
        <v>356</v>
      </c>
      <c r="D22" s="205"/>
      <c r="E22" s="206"/>
      <c r="F22" s="206"/>
      <c r="G22" s="206"/>
      <c r="H22" s="206"/>
      <c r="I22" s="206"/>
      <c r="J22" s="206"/>
      <c r="K22" s="206"/>
      <c r="L22" s="207"/>
    </row>
    <row r="23" spans="2:12" s="42" customFormat="1" ht="14" customHeight="1" x14ac:dyDescent="0.25">
      <c r="E23" s="27"/>
    </row>
    <row r="24" spans="2:12" s="44" customFormat="1" ht="34.25" customHeight="1" x14ac:dyDescent="0.15">
      <c r="D24" s="57" t="s">
        <v>351</v>
      </c>
      <c r="E24" s="204" t="s">
        <v>350</v>
      </c>
      <c r="F24" s="204"/>
      <c r="G24" s="204"/>
      <c r="H24" s="204"/>
      <c r="I24" s="204"/>
      <c r="J24" s="204"/>
      <c r="K24" s="204"/>
      <c r="L24" s="204"/>
    </row>
    <row r="25" spans="2:12" ht="20" customHeight="1" x14ac:dyDescent="0.25">
      <c r="B25" s="233" t="s">
        <v>267</v>
      </c>
      <c r="C25" s="26"/>
      <c r="D25" s="61"/>
      <c r="E25" s="231" t="s">
        <v>303</v>
      </c>
      <c r="F25" s="232"/>
      <c r="G25" s="232"/>
      <c r="H25" s="232"/>
      <c r="I25" s="232"/>
      <c r="J25" s="232"/>
      <c r="K25" s="232"/>
      <c r="L25" s="62" t="s">
        <v>42</v>
      </c>
    </row>
    <row r="26" spans="2:12" ht="18" customHeight="1" x14ac:dyDescent="0.25">
      <c r="B26" s="234"/>
      <c r="C26" s="26"/>
      <c r="D26" s="148"/>
      <c r="E26" s="181"/>
      <c r="F26" s="230"/>
      <c r="G26" s="230"/>
      <c r="H26" s="230"/>
      <c r="I26" s="230"/>
      <c r="J26" s="230"/>
      <c r="K26" s="182"/>
      <c r="L26" s="149" t="str">
        <f>IF(D26="","","A")</f>
        <v/>
      </c>
    </row>
    <row r="27" spans="2:12" ht="18" customHeight="1" x14ac:dyDescent="0.25">
      <c r="B27" s="234"/>
      <c r="C27" s="26"/>
      <c r="D27" s="148"/>
      <c r="E27" s="192"/>
      <c r="F27" s="193"/>
      <c r="G27" s="193"/>
      <c r="H27" s="193"/>
      <c r="I27" s="193"/>
      <c r="J27" s="193"/>
      <c r="K27" s="194"/>
      <c r="L27" s="149" t="str">
        <f>IF(D27="","","B")</f>
        <v/>
      </c>
    </row>
    <row r="28" spans="2:12" ht="18" customHeight="1" x14ac:dyDescent="0.25">
      <c r="B28" s="234"/>
      <c r="C28" s="26"/>
      <c r="D28" s="148"/>
      <c r="E28" s="192"/>
      <c r="F28" s="193"/>
      <c r="G28" s="193"/>
      <c r="H28" s="193"/>
      <c r="I28" s="193"/>
      <c r="J28" s="193"/>
      <c r="K28" s="194"/>
      <c r="L28" s="149" t="str">
        <f>IF(D28="","","C")</f>
        <v/>
      </c>
    </row>
    <row r="29" spans="2:12" ht="18" customHeight="1" x14ac:dyDescent="0.25">
      <c r="B29" s="234"/>
      <c r="C29" s="26"/>
      <c r="D29" s="148"/>
      <c r="E29" s="192"/>
      <c r="F29" s="193"/>
      <c r="G29" s="193"/>
      <c r="H29" s="193"/>
      <c r="I29" s="193"/>
      <c r="J29" s="193"/>
      <c r="K29" s="194"/>
      <c r="L29" s="149" t="str">
        <f>IF(D29="","","D")</f>
        <v/>
      </c>
    </row>
    <row r="30" spans="2:12" s="39" customFormat="1" ht="18" customHeight="1" x14ac:dyDescent="0.25">
      <c r="B30" s="234"/>
      <c r="C30" s="26"/>
      <c r="D30" s="148"/>
      <c r="E30" s="150"/>
      <c r="F30" s="151"/>
      <c r="G30" s="151"/>
      <c r="H30" s="151"/>
      <c r="I30" s="151"/>
      <c r="J30" s="151"/>
      <c r="K30" s="152"/>
      <c r="L30" s="149" t="str">
        <f>IF(D30="","","E")</f>
        <v/>
      </c>
    </row>
    <row r="31" spans="2:12" ht="18" customHeight="1" x14ac:dyDescent="0.25">
      <c r="B31" s="234"/>
      <c r="C31" s="26"/>
      <c r="D31" s="148"/>
      <c r="E31" s="192"/>
      <c r="F31" s="193"/>
      <c r="G31" s="193"/>
      <c r="H31" s="193"/>
      <c r="I31" s="193"/>
      <c r="J31" s="193"/>
      <c r="K31" s="194"/>
      <c r="L31" s="149" t="str">
        <f>IF(D31="","","F")</f>
        <v/>
      </c>
    </row>
    <row r="32" spans="2:12" ht="18" customHeight="1" x14ac:dyDescent="0.25">
      <c r="B32" s="235"/>
      <c r="C32" s="26"/>
      <c r="D32" s="148"/>
      <c r="E32" s="192"/>
      <c r="F32" s="193"/>
      <c r="G32" s="193"/>
      <c r="H32" s="193"/>
      <c r="I32" s="193"/>
      <c r="J32" s="193"/>
      <c r="K32" s="194"/>
      <c r="L32" s="149" t="str">
        <f>IF(D32="","","G")</f>
        <v/>
      </c>
    </row>
    <row r="34" spans="1:12" s="44" customFormat="1" ht="20" customHeight="1" x14ac:dyDescent="0.15">
      <c r="A34" s="60"/>
      <c r="B34" s="170" t="s">
        <v>95</v>
      </c>
      <c r="C34" s="170"/>
      <c r="D34" s="170"/>
      <c r="E34" s="170"/>
      <c r="F34" s="170"/>
      <c r="G34" s="170"/>
      <c r="H34" s="170"/>
      <c r="I34" s="170"/>
      <c r="J34" s="170"/>
      <c r="K34" s="170"/>
      <c r="L34" s="170"/>
    </row>
    <row r="35" spans="1:12" s="39" customFormat="1" ht="17.5" customHeight="1" x14ac:dyDescent="0.25">
      <c r="H35" s="208" t="s">
        <v>359</v>
      </c>
      <c r="I35" s="208"/>
      <c r="J35" s="208"/>
      <c r="K35" s="208"/>
      <c r="L35" s="208"/>
    </row>
    <row r="36" spans="1:12" s="63" customFormat="1" ht="18" customHeight="1" x14ac:dyDescent="0.15">
      <c r="B36" s="71" t="s">
        <v>85</v>
      </c>
      <c r="C36" s="71"/>
      <c r="D36" s="222" t="s">
        <v>358</v>
      </c>
      <c r="E36" s="222"/>
      <c r="F36" s="222"/>
      <c r="G36" s="222"/>
      <c r="H36" s="222"/>
      <c r="I36" s="222"/>
      <c r="J36" s="222"/>
      <c r="K36" s="50"/>
      <c r="L36" s="75"/>
    </row>
    <row r="37" spans="1:12" s="63" customFormat="1" ht="18" customHeight="1" x14ac:dyDescent="0.15">
      <c r="B37" s="71" t="s">
        <v>86</v>
      </c>
      <c r="C37" s="71"/>
      <c r="D37" s="202" t="str">
        <f>'2 | Scopo di accreditamento'!B4</f>
        <v>Scopo di accreditamento</v>
      </c>
      <c r="E37" s="202"/>
      <c r="F37" s="202"/>
      <c r="G37" s="202"/>
      <c r="H37" s="202"/>
      <c r="I37" s="202"/>
      <c r="J37" s="202"/>
      <c r="K37" s="72"/>
      <c r="L37" s="76"/>
    </row>
    <row r="38" spans="1:12" s="63" customFormat="1" ht="18" customHeight="1" x14ac:dyDescent="0.15">
      <c r="B38" s="71" t="s">
        <v>87</v>
      </c>
      <c r="C38" s="71"/>
      <c r="D38" s="202" t="str">
        <f>'3 | Risorse - Personale'!B4</f>
        <v>Risorse | Personale</v>
      </c>
      <c r="E38" s="202"/>
      <c r="F38" s="202"/>
      <c r="G38" s="202"/>
      <c r="H38" s="202"/>
      <c r="I38" s="202"/>
      <c r="J38" s="202"/>
      <c r="K38" s="72"/>
      <c r="L38" s="153"/>
    </row>
    <row r="39" spans="1:12" s="63" customFormat="1" ht="18" customHeight="1" x14ac:dyDescent="0.15">
      <c r="B39" s="71" t="s">
        <v>92</v>
      </c>
      <c r="C39" s="71"/>
      <c r="D39" s="229" t="str">
        <f>'4 | Risorse - Dotazioni'!B4</f>
        <v>Risorse | Dotazioni</v>
      </c>
      <c r="E39" s="229"/>
      <c r="F39" s="229"/>
      <c r="G39" s="229"/>
      <c r="H39" s="229"/>
      <c r="I39" s="229"/>
      <c r="J39" s="229"/>
      <c r="K39" s="73"/>
      <c r="L39" s="153"/>
    </row>
    <row r="40" spans="1:12" s="63" customFormat="1" ht="18" customHeight="1" x14ac:dyDescent="0.15">
      <c r="B40" s="71" t="s">
        <v>307</v>
      </c>
      <c r="C40" s="71"/>
      <c r="D40" s="202" t="str">
        <f>'5 | Documenti sistema gestione'!B4</f>
        <v>Documentazione del sistema di gestione</v>
      </c>
      <c r="E40" s="202"/>
      <c r="F40" s="202"/>
      <c r="G40" s="202"/>
      <c r="H40" s="202"/>
      <c r="I40" s="202"/>
      <c r="J40" s="202"/>
      <c r="K40" s="72"/>
      <c r="L40" s="153"/>
    </row>
    <row r="41" spans="1:12" s="63" customFormat="1" ht="18" customHeight="1" x14ac:dyDescent="0.15">
      <c r="B41" s="71" t="s">
        <v>394</v>
      </c>
      <c r="C41" s="71"/>
      <c r="D41" s="202" t="str">
        <f>'6 | Partecipazione PT o ILC'!B4</f>
        <v>Partecipazione a Prove Valutative Interlaboratorio (PT) e/o a Confronti Interlaboratorio (ILC)</v>
      </c>
      <c r="E41" s="202"/>
      <c r="F41" s="202"/>
      <c r="G41" s="202"/>
      <c r="H41" s="202"/>
      <c r="I41" s="202"/>
      <c r="J41" s="202"/>
      <c r="K41" s="72"/>
      <c r="L41" s="153"/>
    </row>
    <row r="42" spans="1:12" s="63" customFormat="1" ht="18" customHeight="1" x14ac:dyDescent="0.15">
      <c r="B42" s="71" t="s">
        <v>93</v>
      </c>
      <c r="C42" s="71"/>
      <c r="D42" s="202" t="str">
        <f>'7 | Allegati'!B4</f>
        <v>Allegati da inviare a corredo della presente domanda</v>
      </c>
      <c r="E42" s="202"/>
      <c r="F42" s="202"/>
      <c r="G42" s="202"/>
      <c r="H42" s="202"/>
      <c r="I42" s="202"/>
      <c r="J42" s="202"/>
      <c r="K42" s="72"/>
      <c r="L42" s="74"/>
    </row>
    <row r="43" spans="1:12" ht="15" customHeight="1" x14ac:dyDescent="0.25">
      <c r="D43" s="3"/>
      <c r="E43" s="3"/>
    </row>
    <row r="44" spans="1:12" s="63" customFormat="1" ht="20" customHeight="1" x14ac:dyDescent="0.15">
      <c r="B44" s="221" t="s">
        <v>96</v>
      </c>
      <c r="C44" s="221"/>
      <c r="D44" s="221"/>
      <c r="E44" s="221"/>
      <c r="F44" s="221"/>
      <c r="G44" s="221"/>
      <c r="H44" s="221"/>
      <c r="I44" s="221"/>
      <c r="J44" s="221"/>
      <c r="K44" s="221"/>
    </row>
    <row r="45" spans="1:12" s="63" customFormat="1" ht="41.5" customHeight="1" x14ac:dyDescent="0.15">
      <c r="B45" s="218"/>
      <c r="C45" s="219"/>
      <c r="D45" s="219"/>
      <c r="E45" s="219"/>
      <c r="F45" s="219"/>
      <c r="G45" s="219"/>
      <c r="H45" s="219"/>
      <c r="I45" s="219"/>
      <c r="J45" s="219"/>
      <c r="K45" s="220"/>
    </row>
    <row r="46" spans="1:12" ht="15" customHeight="1" x14ac:dyDescent="0.25">
      <c r="D46" s="3"/>
      <c r="E46" s="3"/>
    </row>
    <row r="47" spans="1:12" ht="35.5" customHeight="1" x14ac:dyDescent="0.25">
      <c r="B47" s="226" t="s">
        <v>103</v>
      </c>
      <c r="C47" s="227"/>
      <c r="D47" s="227"/>
      <c r="E47" s="227"/>
      <c r="F47" s="227"/>
      <c r="G47" s="227"/>
      <c r="H47" s="227"/>
      <c r="I47" s="227"/>
      <c r="J47" s="227"/>
      <c r="K47" s="228"/>
    </row>
    <row r="48" spans="1:12" ht="15" customHeight="1" x14ac:dyDescent="0.25">
      <c r="D48" s="3"/>
      <c r="E48" s="3"/>
    </row>
    <row r="49" spans="2:11" ht="20" customHeight="1" x14ac:dyDescent="0.25">
      <c r="B49" s="59" t="s">
        <v>395</v>
      </c>
      <c r="D49" s="148"/>
      <c r="E49" s="3"/>
      <c r="G49" s="201"/>
      <c r="H49" s="201"/>
      <c r="I49" s="201"/>
      <c r="J49" s="201"/>
      <c r="K49" s="201"/>
    </row>
    <row r="50" spans="2:11" ht="5" customHeight="1" x14ac:dyDescent="0.25">
      <c r="B50" s="64"/>
      <c r="D50" s="70"/>
      <c r="E50" s="3"/>
    </row>
    <row r="51" spans="2:11" ht="32.5" customHeight="1" x14ac:dyDescent="0.25">
      <c r="B51" s="65" t="s">
        <v>434</v>
      </c>
      <c r="D51" s="148"/>
      <c r="E51" s="3"/>
      <c r="G51" s="201"/>
      <c r="H51" s="201"/>
      <c r="I51" s="201"/>
      <c r="J51" s="201"/>
      <c r="K51" s="201"/>
    </row>
    <row r="52" spans="2:11" ht="5" customHeight="1" x14ac:dyDescent="0.25">
      <c r="B52" s="64"/>
      <c r="D52" s="70"/>
      <c r="E52" s="3"/>
    </row>
    <row r="53" spans="2:11" ht="69.75" customHeight="1" x14ac:dyDescent="0.25">
      <c r="B53" s="65" t="s">
        <v>357</v>
      </c>
      <c r="D53" s="148"/>
      <c r="E53" s="3"/>
    </row>
    <row r="54" spans="2:11" ht="8.75" customHeight="1" x14ac:dyDescent="0.25"/>
    <row r="55" spans="2:11" x14ac:dyDescent="0.25">
      <c r="B55" s="67" t="s">
        <v>5</v>
      </c>
      <c r="C55" s="68"/>
      <c r="D55" s="69" t="s">
        <v>298</v>
      </c>
    </row>
  </sheetData>
  <sheetProtection password="F8B1" sheet="1"/>
  <mergeCells count="43">
    <mergeCell ref="E27:K27"/>
    <mergeCell ref="I11:L11"/>
    <mergeCell ref="I13:L13"/>
    <mergeCell ref="B47:K47"/>
    <mergeCell ref="D39:J39"/>
    <mergeCell ref="E26:K26"/>
    <mergeCell ref="E25:K25"/>
    <mergeCell ref="D13:E13"/>
    <mergeCell ref="D15:E15"/>
    <mergeCell ref="B25:B32"/>
    <mergeCell ref="D38:J38"/>
    <mergeCell ref="B45:K45"/>
    <mergeCell ref="B44:K44"/>
    <mergeCell ref="D42:J42"/>
    <mergeCell ref="D41:J41"/>
    <mergeCell ref="E32:K32"/>
    <mergeCell ref="D36:J36"/>
    <mergeCell ref="G51:K51"/>
    <mergeCell ref="G49:K49"/>
    <mergeCell ref="D40:J40"/>
    <mergeCell ref="D17:E17"/>
    <mergeCell ref="E24:L24"/>
    <mergeCell ref="D22:L22"/>
    <mergeCell ref="B34:L34"/>
    <mergeCell ref="H35:L35"/>
    <mergeCell ref="G15:L18"/>
    <mergeCell ref="D37:J37"/>
    <mergeCell ref="E31:K31"/>
    <mergeCell ref="A1:D1"/>
    <mergeCell ref="B4:L4"/>
    <mergeCell ref="G8:L8"/>
    <mergeCell ref="G9:L9"/>
    <mergeCell ref="I6:J6"/>
    <mergeCell ref="G6:H6"/>
    <mergeCell ref="E28:K28"/>
    <mergeCell ref="G20:L20"/>
    <mergeCell ref="E29:K29"/>
    <mergeCell ref="B6:B8"/>
    <mergeCell ref="D9:E9"/>
    <mergeCell ref="D6:E8"/>
    <mergeCell ref="B11:B17"/>
    <mergeCell ref="D11:E11"/>
    <mergeCell ref="D20:E20"/>
  </mergeCells>
  <conditionalFormatting sqref="L38:L41">
    <cfRule type="cellIs" dxfId="24" priority="5" operator="equal">
      <formula>"x"</formula>
    </cfRule>
  </conditionalFormatting>
  <conditionalFormatting sqref="G11 G13">
    <cfRule type="cellIs" dxfId="23" priority="1" stopIfTrue="1" operator="equal">
      <formula>"x"</formula>
    </cfRule>
  </conditionalFormatting>
  <dataValidations count="4">
    <dataValidation type="list" allowBlank="1" showInputMessage="1" showErrorMessage="1" sqref="D26:D32" xr:uid="{F7C30910-1AB7-7E4C-B85B-56C772BEB226}">
      <formula1>_SITI</formula1>
    </dataValidation>
    <dataValidation type="list" allowBlank="1" showDropDown="1" showInputMessage="1" showErrorMessage="1" sqref="G13 G11" xr:uid="{0B30C9BC-D48D-0349-9196-4EA4744E74D1}">
      <formula1>"x"</formula1>
    </dataValidation>
    <dataValidation type="list" allowBlank="1" showInputMessage="1" showErrorMessage="1" sqref="D20:E20" xr:uid="{2DC25D88-7957-C54B-9D2B-4D28BAA1EB80}">
      <formula1>_DOMANDA</formula1>
    </dataValidation>
    <dataValidation type="list" allowBlank="1" showDropDown="1" showErrorMessage="1" error="Digitare X (minuscolo) per selezionare, lasciare vuota la cella altrimenti." sqref="L37:L42" xr:uid="{2B53BFA8-99DC-BB46-9004-3747C4F82AB9}">
      <formula1>"x"</formula1>
    </dataValidation>
  </dataValidations>
  <hyperlinks>
    <hyperlink ref="D38" location="'3.9 Tabella'!A1" display="'3.9 Tabella'!A1" xr:uid="{0BD62FB9-4A47-464E-8C19-19C7AB33F637}"/>
    <hyperlink ref="D39" location="'3.10 Partecipazione PT o ILC'!A1" display="'3.10 Partecipazione PT o ILC'!A1" xr:uid="{773159B1-2BF2-624A-9305-5D2BFCC77AC9}"/>
    <hyperlink ref="D40" location="'3.11 Programmazione PT o ILC'!A1" display="'3.11 Programmazione PT o ILC'!A1" xr:uid="{E7F17C46-9695-744F-AB4E-63D4A6B0462A}"/>
    <hyperlink ref="D41" location="'3.11.1 PT o ILC programmati'!A1" display="'3.11.1 PT o ILC programmati'!A1" xr:uid="{40D8CDF2-21AE-944E-8524-C8213510660E}"/>
    <hyperlink ref="D42" location="'5.1 Campioni e strumenti'!A1" display="'5.1 Campioni e strumenti'!A1" xr:uid="{2C7EA5AB-4CF9-BA4F-A3A1-4C69BAACBDF9}"/>
    <hyperlink ref="D37:J37" location="'2 | Scopo di accreditamento'!A1" display="'2 | Scopo di accreditamento'!A1" xr:uid="{34A9C86A-C6BC-0943-BBB5-E2BD1850628E}"/>
    <hyperlink ref="D38:J38" location="'3 | Risorse - Personale'!A1" display="'3 | Risorse - Personale'!A1" xr:uid="{BE519C97-4A35-3648-9253-31FEFA3CB358}"/>
    <hyperlink ref="D39:J39" location="'4 | Risorse - Dotazioni'!A1" display="'4 | Risorse - Dotazioni'!A1" xr:uid="{20840DEC-F040-4849-9705-1549EA88671D}"/>
    <hyperlink ref="D40:J40" location="'5 | Documenti sistema gestione'!A1" display="'5 | Documenti sistema gestione'!A1" xr:uid="{2261538F-EAB7-0C48-B68E-376B71435EEE}"/>
    <hyperlink ref="D41:J41" location="'6 | Partecipazione PT o ILC'!A1" display="'6 | Partecipazione PT o ILC'!A1" xr:uid="{980C308E-5E4D-2141-8C98-BC3F6B3FAF7C}"/>
    <hyperlink ref="D42:J42" location="'7 | Allegati'!A1" display="'7 | Allegati'!A1" xr:uid="{05B14DE4-2859-774D-A3E6-B9C181ADBCD7}"/>
  </hyperlinks>
  <pageMargins left="0.7" right="0.7" top="0.75" bottom="0.75" header="0.3" footer="0.3"/>
  <pageSetup paperSize="9" scale="52" orientation="portrait"/>
  <ignoredErrors>
    <ignoredError sqref="B55 A4" numberStoredAsText="1"/>
    <ignoredError sqref="D41" formula="1"/>
  </ignoredError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03E26-A522-1643-B0F3-3CB2B7DB84F8}">
  <sheetPr codeName="Foglio2"/>
  <dimension ref="A1:E33"/>
  <sheetViews>
    <sheetView showGridLines="0" topLeftCell="A7" zoomScaleNormal="100" workbookViewId="0">
      <selection activeCell="B12" sqref="B12:D13"/>
    </sheetView>
  </sheetViews>
  <sheetFormatPr baseColWidth="10" defaultRowHeight="15" x14ac:dyDescent="0.2"/>
  <cols>
    <col min="1" max="1" width="10.6640625" customWidth="1"/>
    <col min="2" max="2" width="40.6640625" customWidth="1"/>
    <col min="3" max="3" width="45.6640625" customWidth="1"/>
    <col min="4" max="4" width="46" customWidth="1"/>
    <col min="5" max="5" width="50.6640625" customWidth="1"/>
    <col min="6" max="256" width="8.83203125" customWidth="1"/>
  </cols>
  <sheetData>
    <row r="1" spans="1:5" ht="80.25" customHeight="1" x14ac:dyDescent="0.25">
      <c r="A1" s="237" t="str">
        <f>'2 | Scopo di accreditamento'!A1:B1</f>
        <v>Dipartimento Laboratori di Taratura</v>
      </c>
      <c r="B1" s="237"/>
    </row>
    <row r="2" spans="1:5" ht="20" customHeight="1" x14ac:dyDescent="0.2">
      <c r="A2" s="11" t="e">
        <f>'1 | Informazioni generali'!#REF!</f>
        <v>#REF!</v>
      </c>
      <c r="B2" s="11"/>
    </row>
    <row r="3" spans="1:5" ht="16.5" customHeight="1" x14ac:dyDescent="0.2"/>
    <row r="4" spans="1:5" ht="16.5" customHeight="1" x14ac:dyDescent="0.2"/>
    <row r="5" spans="1:5" s="1" customFormat="1" ht="20" customHeight="1" x14ac:dyDescent="0.25">
      <c r="A5" s="9" t="s">
        <v>39</v>
      </c>
      <c r="B5" s="238" t="s">
        <v>40</v>
      </c>
      <c r="C5" s="238"/>
      <c r="D5" s="238"/>
      <c r="E5" s="238"/>
    </row>
    <row r="6" spans="1:5" s="1" customFormat="1" ht="16" x14ac:dyDescent="0.25"/>
    <row r="7" spans="1:5" s="6" customFormat="1" ht="20" customHeight="1" x14ac:dyDescent="0.2">
      <c r="A7" s="8" t="s">
        <v>29</v>
      </c>
      <c r="B7" s="239" t="s">
        <v>68</v>
      </c>
      <c r="C7" s="239"/>
      <c r="D7" s="239"/>
      <c r="E7" s="239"/>
    </row>
    <row r="8" spans="1:5" s="1" customFormat="1" ht="16" x14ac:dyDescent="0.25"/>
    <row r="9" spans="1:5" s="6" customFormat="1" ht="20" customHeight="1" x14ac:dyDescent="0.2">
      <c r="A9" s="8" t="s">
        <v>4</v>
      </c>
    </row>
    <row r="10" spans="1:5" s="6" customFormat="1" ht="20" customHeight="1" x14ac:dyDescent="0.2">
      <c r="A10" s="7" t="s">
        <v>5</v>
      </c>
      <c r="B10" s="236" t="s">
        <v>90</v>
      </c>
      <c r="C10" s="236"/>
      <c r="D10" s="236"/>
      <c r="E10" s="14"/>
    </row>
    <row r="11" spans="1:5" s="6" customFormat="1" ht="40.25" customHeight="1" x14ac:dyDescent="0.2">
      <c r="A11" s="7" t="s">
        <v>8</v>
      </c>
      <c r="B11" s="240" t="s">
        <v>102</v>
      </c>
      <c r="C11" s="240"/>
      <c r="D11" s="240"/>
      <c r="E11" s="240"/>
    </row>
    <row r="12" spans="1:5" s="6" customFormat="1" ht="20" customHeight="1" x14ac:dyDescent="0.2">
      <c r="A12" s="7" t="s">
        <v>10</v>
      </c>
      <c r="B12" s="236" t="s">
        <v>91</v>
      </c>
      <c r="C12" s="236"/>
      <c r="D12" s="236"/>
      <c r="E12" s="14"/>
    </row>
    <row r="13" spans="1:5" s="4" customFormat="1" ht="20" customHeight="1" x14ac:dyDescent="0.25">
      <c r="A13" s="1"/>
      <c r="B13" s="1"/>
      <c r="C13" s="1"/>
      <c r="D13" s="1"/>
      <c r="E13" s="1"/>
    </row>
    <row r="14" spans="1:5" s="4" customFormat="1" ht="30" customHeight="1" x14ac:dyDescent="0.2">
      <c r="A14" s="5" t="s">
        <v>42</v>
      </c>
      <c r="B14" s="5" t="s">
        <v>41</v>
      </c>
      <c r="C14" s="5" t="s">
        <v>43</v>
      </c>
      <c r="D14" s="5" t="s">
        <v>44</v>
      </c>
      <c r="E14" s="17" t="s">
        <v>283</v>
      </c>
    </row>
    <row r="15" spans="1:5" s="2" customFormat="1" ht="65" customHeight="1" x14ac:dyDescent="0.2">
      <c r="A15" s="34">
        <v>1</v>
      </c>
      <c r="B15" s="32"/>
      <c r="C15" s="32"/>
      <c r="D15" s="28" t="s">
        <v>46</v>
      </c>
      <c r="E15" s="33"/>
    </row>
    <row r="16" spans="1:5" s="2" customFormat="1" ht="65" customHeight="1" x14ac:dyDescent="0.2">
      <c r="A16" s="34">
        <v>2</v>
      </c>
      <c r="B16" s="32"/>
      <c r="C16" s="32"/>
      <c r="D16" s="28"/>
      <c r="E16" s="33"/>
    </row>
    <row r="17" spans="1:5" s="2" customFormat="1" ht="65" customHeight="1" x14ac:dyDescent="0.2">
      <c r="A17" s="34">
        <v>3</v>
      </c>
      <c r="B17" s="32"/>
      <c r="C17" s="32"/>
      <c r="D17" s="28"/>
      <c r="E17" s="33"/>
    </row>
    <row r="18" spans="1:5" s="2" customFormat="1" ht="65" customHeight="1" x14ac:dyDescent="0.2">
      <c r="A18" s="34">
        <v>4</v>
      </c>
      <c r="B18" s="32"/>
      <c r="C18" s="32"/>
      <c r="D18" s="28"/>
      <c r="E18" s="33"/>
    </row>
    <row r="19" spans="1:5" s="2" customFormat="1" ht="65" customHeight="1" x14ac:dyDescent="0.2">
      <c r="A19" s="34">
        <v>5</v>
      </c>
      <c r="B19" s="32"/>
      <c r="C19" s="32"/>
      <c r="D19" s="28"/>
      <c r="E19" s="33"/>
    </row>
    <row r="20" spans="1:5" s="2" customFormat="1" ht="65" customHeight="1" x14ac:dyDescent="0.2">
      <c r="A20" s="34">
        <v>6</v>
      </c>
      <c r="B20" s="32"/>
      <c r="C20" s="32"/>
      <c r="D20" s="28"/>
      <c r="E20" s="33"/>
    </row>
    <row r="21" spans="1:5" s="2" customFormat="1" ht="65" customHeight="1" x14ac:dyDescent="0.2">
      <c r="A21" s="34">
        <v>7</v>
      </c>
      <c r="B21" s="32"/>
      <c r="C21" s="32"/>
      <c r="D21" s="28"/>
      <c r="E21" s="33"/>
    </row>
    <row r="22" spans="1:5" s="2" customFormat="1" ht="65" customHeight="1" x14ac:dyDescent="0.2">
      <c r="A22" s="34">
        <v>8</v>
      </c>
      <c r="B22" s="32"/>
      <c r="C22" s="32"/>
      <c r="D22" s="28"/>
      <c r="E22" s="33"/>
    </row>
    <row r="23" spans="1:5" s="2" customFormat="1" ht="65" customHeight="1" x14ac:dyDescent="0.2">
      <c r="A23" s="34">
        <v>9</v>
      </c>
      <c r="B23" s="32"/>
      <c r="C23" s="32"/>
      <c r="D23" s="28"/>
      <c r="E23" s="33"/>
    </row>
    <row r="24" spans="1:5" s="2" customFormat="1" ht="65" customHeight="1" x14ac:dyDescent="0.2">
      <c r="A24" s="34">
        <v>10</v>
      </c>
      <c r="B24" s="32"/>
      <c r="C24" s="32"/>
      <c r="D24" s="28"/>
      <c r="E24" s="33"/>
    </row>
    <row r="25" spans="1:5" s="2" customFormat="1" ht="65" customHeight="1" x14ac:dyDescent="0.2">
      <c r="A25" s="34">
        <v>11</v>
      </c>
      <c r="B25" s="32"/>
      <c r="C25" s="32"/>
      <c r="D25" s="28"/>
      <c r="E25" s="33"/>
    </row>
    <row r="26" spans="1:5" s="2" customFormat="1" ht="65" customHeight="1" x14ac:dyDescent="0.2">
      <c r="A26" s="34">
        <v>12</v>
      </c>
      <c r="B26" s="32"/>
      <c r="C26" s="32"/>
      <c r="D26" s="28"/>
      <c r="E26" s="33"/>
    </row>
    <row r="27" spans="1:5" s="2" customFormat="1" ht="65" customHeight="1" x14ac:dyDescent="0.2">
      <c r="A27" s="28">
        <v>13</v>
      </c>
      <c r="B27" s="29"/>
      <c r="C27" s="29"/>
      <c r="D27" s="28"/>
      <c r="E27" s="30"/>
    </row>
    <row r="28" spans="1:5" s="2" customFormat="1" ht="65" customHeight="1" x14ac:dyDescent="0.2">
      <c r="A28" s="34">
        <v>14</v>
      </c>
      <c r="B28" s="32"/>
      <c r="C28" s="32"/>
      <c r="D28" s="34"/>
      <c r="E28" s="33"/>
    </row>
    <row r="29" spans="1:5" s="2" customFormat="1" ht="65" customHeight="1" x14ac:dyDescent="0.2">
      <c r="A29" s="34">
        <v>15</v>
      </c>
      <c r="B29" s="32"/>
      <c r="C29" s="32"/>
      <c r="D29" s="34"/>
      <c r="E29" s="33"/>
    </row>
    <row r="30" spans="1:5" s="15" customFormat="1" x14ac:dyDescent="0.2"/>
    <row r="31" spans="1:5" s="15" customFormat="1" x14ac:dyDescent="0.2"/>
    <row r="32" spans="1:5" s="15" customFormat="1" x14ac:dyDescent="0.2"/>
    <row r="33" s="15" customFormat="1" x14ac:dyDescent="0.2"/>
  </sheetData>
  <mergeCells count="6">
    <mergeCell ref="B10:D10"/>
    <mergeCell ref="B12:D12"/>
    <mergeCell ref="A1:B1"/>
    <mergeCell ref="B5:E5"/>
    <mergeCell ref="B7:E7"/>
    <mergeCell ref="B11:E11"/>
  </mergeCells>
  <pageMargins left="0.7" right="0.7" top="0.75" bottom="0.75" header="0.3" footer="0.3"/>
  <pageSetup paperSize="9" scale="44" orientation="landscape"/>
  <drawing r:id="rId1"/>
  <legacyDrawing r:id="rId2"/>
  <mc:AlternateContent xmlns:mc="http://schemas.openxmlformats.org/markup-compatibility/2006">
    <mc:Choice Requires="x14">
      <controls>
        <mc:AlternateContent xmlns:mc="http://schemas.openxmlformats.org/markup-compatibility/2006">
          <mc:Choice Requires="x14">
            <control shapeId="14338" r:id="rId3" name="List Box 2">
              <controlPr defaultSize="0" autoLine="0" autoPict="0">
                <anchor moveWithCells="1">
                  <from>
                    <xdr:col>3</xdr:col>
                    <xdr:colOff>12700</xdr:colOff>
                    <xdr:row>14</xdr:row>
                    <xdr:rowOff>0</xdr:rowOff>
                  </from>
                  <to>
                    <xdr:col>3</xdr:col>
                    <xdr:colOff>3505200</xdr:colOff>
                    <xdr:row>14</xdr:row>
                    <xdr:rowOff>787400</xdr:rowOff>
                  </to>
                </anchor>
              </controlPr>
            </control>
          </mc:Choice>
        </mc:AlternateContent>
        <mc:AlternateContent xmlns:mc="http://schemas.openxmlformats.org/markup-compatibility/2006">
          <mc:Choice Requires="x14">
            <control shapeId="14339" r:id="rId4" name="List Box 3">
              <controlPr defaultSize="0" autoLine="0" autoPict="0">
                <anchor moveWithCells="1">
                  <from>
                    <xdr:col>3</xdr:col>
                    <xdr:colOff>12700</xdr:colOff>
                    <xdr:row>15</xdr:row>
                    <xdr:rowOff>0</xdr:rowOff>
                  </from>
                  <to>
                    <xdr:col>3</xdr:col>
                    <xdr:colOff>3505200</xdr:colOff>
                    <xdr:row>15</xdr:row>
                    <xdr:rowOff>787400</xdr:rowOff>
                  </to>
                </anchor>
              </controlPr>
            </control>
          </mc:Choice>
        </mc:AlternateContent>
        <mc:AlternateContent xmlns:mc="http://schemas.openxmlformats.org/markup-compatibility/2006">
          <mc:Choice Requires="x14">
            <control shapeId="14340" r:id="rId5" name="List Box 4">
              <controlPr defaultSize="0" autoLine="0" autoPict="0">
                <anchor moveWithCells="1">
                  <from>
                    <xdr:col>3</xdr:col>
                    <xdr:colOff>12700</xdr:colOff>
                    <xdr:row>16</xdr:row>
                    <xdr:rowOff>0</xdr:rowOff>
                  </from>
                  <to>
                    <xdr:col>3</xdr:col>
                    <xdr:colOff>3505200</xdr:colOff>
                    <xdr:row>16</xdr:row>
                    <xdr:rowOff>787400</xdr:rowOff>
                  </to>
                </anchor>
              </controlPr>
            </control>
          </mc:Choice>
        </mc:AlternateContent>
        <mc:AlternateContent xmlns:mc="http://schemas.openxmlformats.org/markup-compatibility/2006">
          <mc:Choice Requires="x14">
            <control shapeId="14341" r:id="rId6" name="List Box 5">
              <controlPr defaultSize="0" autoLine="0" autoPict="0">
                <anchor moveWithCells="1">
                  <from>
                    <xdr:col>3</xdr:col>
                    <xdr:colOff>12700</xdr:colOff>
                    <xdr:row>17</xdr:row>
                    <xdr:rowOff>0</xdr:rowOff>
                  </from>
                  <to>
                    <xdr:col>3</xdr:col>
                    <xdr:colOff>3505200</xdr:colOff>
                    <xdr:row>17</xdr:row>
                    <xdr:rowOff>787400</xdr:rowOff>
                  </to>
                </anchor>
              </controlPr>
            </control>
          </mc:Choice>
        </mc:AlternateContent>
        <mc:AlternateContent xmlns:mc="http://schemas.openxmlformats.org/markup-compatibility/2006">
          <mc:Choice Requires="x14">
            <control shapeId="14342" r:id="rId7" name="List Box 6">
              <controlPr defaultSize="0" autoLine="0" autoPict="0">
                <anchor moveWithCells="1">
                  <from>
                    <xdr:col>3</xdr:col>
                    <xdr:colOff>12700</xdr:colOff>
                    <xdr:row>18</xdr:row>
                    <xdr:rowOff>0</xdr:rowOff>
                  </from>
                  <to>
                    <xdr:col>3</xdr:col>
                    <xdr:colOff>3505200</xdr:colOff>
                    <xdr:row>18</xdr:row>
                    <xdr:rowOff>787400</xdr:rowOff>
                  </to>
                </anchor>
              </controlPr>
            </control>
          </mc:Choice>
        </mc:AlternateContent>
        <mc:AlternateContent xmlns:mc="http://schemas.openxmlformats.org/markup-compatibility/2006">
          <mc:Choice Requires="x14">
            <control shapeId="14343" r:id="rId8" name="List Box 7">
              <controlPr defaultSize="0" autoLine="0" autoPict="0">
                <anchor moveWithCells="1">
                  <from>
                    <xdr:col>3</xdr:col>
                    <xdr:colOff>12700</xdr:colOff>
                    <xdr:row>19</xdr:row>
                    <xdr:rowOff>0</xdr:rowOff>
                  </from>
                  <to>
                    <xdr:col>3</xdr:col>
                    <xdr:colOff>3505200</xdr:colOff>
                    <xdr:row>19</xdr:row>
                    <xdr:rowOff>787400</xdr:rowOff>
                  </to>
                </anchor>
              </controlPr>
            </control>
          </mc:Choice>
        </mc:AlternateContent>
        <mc:AlternateContent xmlns:mc="http://schemas.openxmlformats.org/markup-compatibility/2006">
          <mc:Choice Requires="x14">
            <control shapeId="14344" r:id="rId9" name="List Box 8">
              <controlPr defaultSize="0" autoLine="0" autoPict="0">
                <anchor moveWithCells="1">
                  <from>
                    <xdr:col>3</xdr:col>
                    <xdr:colOff>12700</xdr:colOff>
                    <xdr:row>20</xdr:row>
                    <xdr:rowOff>0</xdr:rowOff>
                  </from>
                  <to>
                    <xdr:col>3</xdr:col>
                    <xdr:colOff>3505200</xdr:colOff>
                    <xdr:row>20</xdr:row>
                    <xdr:rowOff>787400</xdr:rowOff>
                  </to>
                </anchor>
              </controlPr>
            </control>
          </mc:Choice>
        </mc:AlternateContent>
        <mc:AlternateContent xmlns:mc="http://schemas.openxmlformats.org/markup-compatibility/2006">
          <mc:Choice Requires="x14">
            <control shapeId="14345" r:id="rId10" name="List Box 9">
              <controlPr defaultSize="0" autoLine="0" autoPict="0">
                <anchor moveWithCells="1">
                  <from>
                    <xdr:col>3</xdr:col>
                    <xdr:colOff>12700</xdr:colOff>
                    <xdr:row>21</xdr:row>
                    <xdr:rowOff>0</xdr:rowOff>
                  </from>
                  <to>
                    <xdr:col>3</xdr:col>
                    <xdr:colOff>3505200</xdr:colOff>
                    <xdr:row>21</xdr:row>
                    <xdr:rowOff>787400</xdr:rowOff>
                  </to>
                </anchor>
              </controlPr>
            </control>
          </mc:Choice>
        </mc:AlternateContent>
        <mc:AlternateContent xmlns:mc="http://schemas.openxmlformats.org/markup-compatibility/2006">
          <mc:Choice Requires="x14">
            <control shapeId="14346" r:id="rId11" name="List Box 10">
              <controlPr defaultSize="0" autoLine="0" autoPict="0">
                <anchor moveWithCells="1">
                  <from>
                    <xdr:col>3</xdr:col>
                    <xdr:colOff>12700</xdr:colOff>
                    <xdr:row>22</xdr:row>
                    <xdr:rowOff>0</xdr:rowOff>
                  </from>
                  <to>
                    <xdr:col>3</xdr:col>
                    <xdr:colOff>3505200</xdr:colOff>
                    <xdr:row>22</xdr:row>
                    <xdr:rowOff>787400</xdr:rowOff>
                  </to>
                </anchor>
              </controlPr>
            </control>
          </mc:Choice>
        </mc:AlternateContent>
        <mc:AlternateContent xmlns:mc="http://schemas.openxmlformats.org/markup-compatibility/2006">
          <mc:Choice Requires="x14">
            <control shapeId="14347" r:id="rId12" name="List Box 11">
              <controlPr defaultSize="0" autoLine="0" autoPict="0">
                <anchor moveWithCells="1">
                  <from>
                    <xdr:col>3</xdr:col>
                    <xdr:colOff>12700</xdr:colOff>
                    <xdr:row>23</xdr:row>
                    <xdr:rowOff>0</xdr:rowOff>
                  </from>
                  <to>
                    <xdr:col>3</xdr:col>
                    <xdr:colOff>3505200</xdr:colOff>
                    <xdr:row>23</xdr:row>
                    <xdr:rowOff>787400</xdr:rowOff>
                  </to>
                </anchor>
              </controlPr>
            </control>
          </mc:Choice>
        </mc:AlternateContent>
        <mc:AlternateContent xmlns:mc="http://schemas.openxmlformats.org/markup-compatibility/2006">
          <mc:Choice Requires="x14">
            <control shapeId="14348" r:id="rId13" name="List Box 12">
              <controlPr defaultSize="0" autoLine="0" autoPict="0">
                <anchor moveWithCells="1">
                  <from>
                    <xdr:col>3</xdr:col>
                    <xdr:colOff>12700</xdr:colOff>
                    <xdr:row>24</xdr:row>
                    <xdr:rowOff>0</xdr:rowOff>
                  </from>
                  <to>
                    <xdr:col>3</xdr:col>
                    <xdr:colOff>3505200</xdr:colOff>
                    <xdr:row>24</xdr:row>
                    <xdr:rowOff>787400</xdr:rowOff>
                  </to>
                </anchor>
              </controlPr>
            </control>
          </mc:Choice>
        </mc:AlternateContent>
        <mc:AlternateContent xmlns:mc="http://schemas.openxmlformats.org/markup-compatibility/2006">
          <mc:Choice Requires="x14">
            <control shapeId="14349" r:id="rId14" name="List Box 13">
              <controlPr defaultSize="0" autoLine="0" autoPict="0">
                <anchor moveWithCells="1">
                  <from>
                    <xdr:col>3</xdr:col>
                    <xdr:colOff>12700</xdr:colOff>
                    <xdr:row>25</xdr:row>
                    <xdr:rowOff>0</xdr:rowOff>
                  </from>
                  <to>
                    <xdr:col>3</xdr:col>
                    <xdr:colOff>3505200</xdr:colOff>
                    <xdr:row>25</xdr:row>
                    <xdr:rowOff>787400</xdr:rowOff>
                  </to>
                </anchor>
              </controlPr>
            </control>
          </mc:Choice>
        </mc:AlternateContent>
        <mc:AlternateContent xmlns:mc="http://schemas.openxmlformats.org/markup-compatibility/2006">
          <mc:Choice Requires="x14">
            <control shapeId="14350" r:id="rId15" name="List Box 14">
              <controlPr defaultSize="0" autoLine="0" autoPict="0">
                <anchor moveWithCells="1">
                  <from>
                    <xdr:col>3</xdr:col>
                    <xdr:colOff>12700</xdr:colOff>
                    <xdr:row>26</xdr:row>
                    <xdr:rowOff>0</xdr:rowOff>
                  </from>
                  <to>
                    <xdr:col>3</xdr:col>
                    <xdr:colOff>3505200</xdr:colOff>
                    <xdr:row>26</xdr:row>
                    <xdr:rowOff>787400</xdr:rowOff>
                  </to>
                </anchor>
              </controlPr>
            </control>
          </mc:Choice>
        </mc:AlternateContent>
        <mc:AlternateContent xmlns:mc="http://schemas.openxmlformats.org/markup-compatibility/2006">
          <mc:Choice Requires="x14">
            <control shapeId="14351" r:id="rId16" name="List Box 15">
              <controlPr defaultSize="0" autoLine="0" autoPict="0">
                <anchor moveWithCells="1">
                  <from>
                    <xdr:col>3</xdr:col>
                    <xdr:colOff>12700</xdr:colOff>
                    <xdr:row>27</xdr:row>
                    <xdr:rowOff>0</xdr:rowOff>
                  </from>
                  <to>
                    <xdr:col>3</xdr:col>
                    <xdr:colOff>3505200</xdr:colOff>
                    <xdr:row>27</xdr:row>
                    <xdr:rowOff>787400</xdr:rowOff>
                  </to>
                </anchor>
              </controlPr>
            </control>
          </mc:Choice>
        </mc:AlternateContent>
        <mc:AlternateContent xmlns:mc="http://schemas.openxmlformats.org/markup-compatibility/2006">
          <mc:Choice Requires="x14">
            <control shapeId="14352" r:id="rId17" name="List Box 16">
              <controlPr defaultSize="0" autoLine="0" autoPict="0">
                <anchor moveWithCells="1">
                  <from>
                    <xdr:col>3</xdr:col>
                    <xdr:colOff>12700</xdr:colOff>
                    <xdr:row>28</xdr:row>
                    <xdr:rowOff>0</xdr:rowOff>
                  </from>
                  <to>
                    <xdr:col>3</xdr:col>
                    <xdr:colOff>3505200</xdr:colOff>
                    <xdr:row>28</xdr:row>
                    <xdr:rowOff>787400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AC640-6F6F-FE41-81A1-6CC9932CB6F7}">
  <sheetPr codeName="Foglio4"/>
  <dimension ref="A1:N78"/>
  <sheetViews>
    <sheetView showGridLines="0" zoomScale="90" zoomScaleNormal="90" workbookViewId="0">
      <selection activeCell="C18" sqref="C18"/>
    </sheetView>
  </sheetViews>
  <sheetFormatPr baseColWidth="10" defaultColWidth="9.1640625" defaultRowHeight="16" x14ac:dyDescent="0.25"/>
  <cols>
    <col min="1" max="1" width="9.83203125" style="1" customWidth="1"/>
    <col min="2" max="2" width="41" style="1" customWidth="1"/>
    <col min="3" max="3" width="53.5" style="1" customWidth="1"/>
    <col min="4" max="4" width="30.6640625" style="1" customWidth="1"/>
    <col min="5" max="5" width="29.83203125" style="1" customWidth="1"/>
    <col min="6" max="7" width="30.5" style="1" customWidth="1"/>
    <col min="8" max="8" width="30.5" style="42" customWidth="1"/>
    <col min="9" max="9" width="25.6640625" style="1" customWidth="1"/>
    <col min="10" max="10" width="14" style="42" customWidth="1"/>
    <col min="11" max="11" width="11.5" style="42" customWidth="1"/>
    <col min="12" max="12" width="70.6640625" style="1" customWidth="1"/>
    <col min="13" max="13" width="9.1640625" style="1"/>
    <col min="14" max="14" width="9.1640625" style="1" hidden="1" customWidth="1"/>
    <col min="15" max="16384" width="9.1640625" style="1"/>
  </cols>
  <sheetData>
    <row r="1" spans="1:12" ht="62" customHeight="1" x14ac:dyDescent="0.25">
      <c r="A1" s="173" t="s">
        <v>35</v>
      </c>
      <c r="B1" s="173"/>
      <c r="C1" s="142" t="s">
        <v>455</v>
      </c>
      <c r="D1" s="247" t="s">
        <v>370</v>
      </c>
      <c r="E1" s="248" t="s">
        <v>458</v>
      </c>
      <c r="F1" s="248"/>
      <c r="G1" s="248"/>
    </row>
    <row r="2" spans="1:12" s="42" customFormat="1" ht="15" customHeight="1" x14ac:dyDescent="0.25">
      <c r="A2" s="133" t="str">
        <f>REV_DA_05</f>
        <v>DA-05 rev. 11-14</v>
      </c>
      <c r="B2" s="125"/>
      <c r="D2" s="247"/>
      <c r="E2" s="248"/>
      <c r="F2" s="248"/>
      <c r="G2" s="248"/>
    </row>
    <row r="3" spans="1:12" s="44" customFormat="1" ht="10" customHeight="1" x14ac:dyDescent="0.15">
      <c r="A3" s="245"/>
      <c r="B3" s="245"/>
    </row>
    <row r="4" spans="1:12" s="44" customFormat="1" ht="20" customHeight="1" x14ac:dyDescent="0.15">
      <c r="A4" s="60" t="s">
        <v>39</v>
      </c>
      <c r="B4" s="170" t="s">
        <v>287</v>
      </c>
      <c r="C4" s="170"/>
      <c r="D4" s="170"/>
      <c r="E4" s="170"/>
      <c r="F4" s="170"/>
      <c r="G4" s="170"/>
      <c r="H4" s="170"/>
      <c r="I4" s="170"/>
      <c r="J4" s="170"/>
      <c r="K4" s="170"/>
      <c r="L4" s="170"/>
    </row>
    <row r="5" spans="1:12" s="44" customFormat="1" ht="14" x14ac:dyDescent="0.15"/>
    <row r="6" spans="1:12" s="78" customFormat="1" ht="35.5" customHeight="1" x14ac:dyDescent="0.2">
      <c r="A6" s="77" t="s">
        <v>29</v>
      </c>
      <c r="B6" s="246" t="s">
        <v>435</v>
      </c>
      <c r="C6" s="246"/>
      <c r="D6" s="246"/>
      <c r="E6" s="246"/>
    </row>
    <row r="7" spans="1:12" s="44" customFormat="1" ht="14" x14ac:dyDescent="0.15">
      <c r="B7" s="244" t="s">
        <v>368</v>
      </c>
      <c r="C7" s="244"/>
      <c r="D7" s="244"/>
      <c r="E7" s="244"/>
    </row>
    <row r="8" spans="1:12" s="78" customFormat="1" ht="20" customHeight="1" x14ac:dyDescent="0.2">
      <c r="A8" s="77" t="s">
        <v>4</v>
      </c>
      <c r="B8" s="79"/>
      <c r="C8" s="79"/>
      <c r="D8" s="79"/>
      <c r="E8" s="79"/>
    </row>
    <row r="9" spans="1:12" s="82" customFormat="1" ht="44.5" customHeight="1" x14ac:dyDescent="0.2">
      <c r="A9" s="114" t="s">
        <v>5</v>
      </c>
      <c r="B9" s="243" t="s">
        <v>449</v>
      </c>
      <c r="C9" s="243"/>
      <c r="D9" s="243"/>
      <c r="E9" s="243"/>
      <c r="F9" s="66"/>
      <c r="G9" s="66"/>
      <c r="H9" s="66"/>
      <c r="I9" s="81"/>
      <c r="J9" s="81"/>
      <c r="K9" s="81"/>
      <c r="L9" s="81"/>
    </row>
    <row r="10" spans="1:12" s="82" customFormat="1" ht="18" customHeight="1" x14ac:dyDescent="0.2">
      <c r="A10" s="114" t="s">
        <v>8</v>
      </c>
      <c r="B10" s="241" t="s">
        <v>285</v>
      </c>
      <c r="C10" s="241"/>
      <c r="D10" s="241"/>
      <c r="E10" s="241"/>
      <c r="F10" s="66"/>
      <c r="G10" s="66"/>
      <c r="H10" s="66"/>
      <c r="I10" s="81"/>
      <c r="J10" s="81"/>
      <c r="K10" s="81"/>
      <c r="L10" s="81"/>
    </row>
    <row r="11" spans="1:12" s="82" customFormat="1" ht="18" customHeight="1" x14ac:dyDescent="0.2">
      <c r="A11" s="114" t="s">
        <v>10</v>
      </c>
      <c r="B11" s="243" t="s">
        <v>397</v>
      </c>
      <c r="C11" s="243"/>
      <c r="D11" s="243"/>
      <c r="E11" s="243"/>
      <c r="F11" s="57"/>
      <c r="G11" s="57"/>
      <c r="H11" s="57"/>
      <c r="I11" s="81"/>
      <c r="J11" s="81"/>
      <c r="K11" s="83"/>
      <c r="L11" s="81"/>
    </row>
    <row r="12" spans="1:12" s="82" customFormat="1" ht="18" customHeight="1" x14ac:dyDescent="0.2">
      <c r="A12" s="114" t="s">
        <v>11</v>
      </c>
      <c r="B12" s="243" t="s">
        <v>398</v>
      </c>
      <c r="C12" s="243"/>
      <c r="D12" s="243"/>
      <c r="E12" s="243"/>
      <c r="F12" s="57"/>
      <c r="G12" s="57"/>
      <c r="H12" s="57"/>
      <c r="I12" s="81"/>
      <c r="J12" s="81"/>
      <c r="K12" s="83"/>
      <c r="L12" s="81"/>
    </row>
    <row r="13" spans="1:12" s="82" customFormat="1" ht="18" customHeight="1" x14ac:dyDescent="0.2">
      <c r="A13" s="114" t="s">
        <v>12</v>
      </c>
      <c r="B13" s="242" t="s">
        <v>367</v>
      </c>
      <c r="C13" s="242"/>
      <c r="D13" s="242"/>
      <c r="E13" s="242"/>
      <c r="F13" s="84" t="s">
        <v>21</v>
      </c>
      <c r="G13" s="99"/>
      <c r="H13" s="99"/>
      <c r="I13" s="97"/>
      <c r="J13" s="97"/>
      <c r="K13" s="98"/>
      <c r="L13" s="81"/>
    </row>
    <row r="14" spans="1:12" s="82" customFormat="1" ht="18" customHeight="1" x14ac:dyDescent="0.2">
      <c r="A14" s="114" t="s">
        <v>13</v>
      </c>
      <c r="B14" s="241" t="s">
        <v>450</v>
      </c>
      <c r="C14" s="241"/>
      <c r="D14" s="241"/>
      <c r="E14" s="241"/>
      <c r="F14" s="66"/>
      <c r="G14" s="66"/>
      <c r="H14" s="66"/>
      <c r="I14" s="85"/>
      <c r="J14" s="85"/>
      <c r="K14" s="81"/>
      <c r="L14" s="81"/>
    </row>
    <row r="15" spans="1:12" s="82" customFormat="1" ht="18" customHeight="1" x14ac:dyDescent="0.2">
      <c r="A15" s="114" t="s">
        <v>14</v>
      </c>
      <c r="B15" s="241" t="s">
        <v>451</v>
      </c>
      <c r="C15" s="241"/>
      <c r="D15" s="241"/>
      <c r="E15" s="241"/>
      <c r="F15" s="66"/>
      <c r="G15" s="66"/>
      <c r="H15" s="66"/>
      <c r="I15" s="81"/>
      <c r="J15" s="81"/>
      <c r="K15" s="83"/>
      <c r="L15" s="81"/>
    </row>
    <row r="16" spans="1:12" s="44" customFormat="1" ht="14" x14ac:dyDescent="0.15"/>
    <row r="17" spans="1:14" s="96" customFormat="1" ht="35" customHeight="1" x14ac:dyDescent="0.2">
      <c r="A17" s="90" t="s">
        <v>396</v>
      </c>
      <c r="B17" s="91" t="s">
        <v>363</v>
      </c>
      <c r="C17" s="92" t="s">
        <v>364</v>
      </c>
      <c r="D17" s="92" t="s">
        <v>365</v>
      </c>
      <c r="E17" s="92" t="s">
        <v>360</v>
      </c>
      <c r="F17" s="92" t="s">
        <v>1</v>
      </c>
      <c r="G17" s="92" t="s">
        <v>2</v>
      </c>
      <c r="H17" s="94" t="s">
        <v>366</v>
      </c>
      <c r="I17" s="94" t="s">
        <v>361</v>
      </c>
      <c r="J17" s="92" t="s">
        <v>362</v>
      </c>
      <c r="K17" s="93" t="s">
        <v>369</v>
      </c>
      <c r="L17" s="95" t="s">
        <v>97</v>
      </c>
    </row>
    <row r="18" spans="1:14" s="71" customFormat="1" ht="18" customHeight="1" x14ac:dyDescent="0.2">
      <c r="A18" s="154"/>
      <c r="B18" s="155"/>
      <c r="C18" s="155"/>
      <c r="D18" s="156"/>
      <c r="E18" s="156"/>
      <c r="F18" s="156"/>
      <c r="G18" s="156"/>
      <c r="H18" s="156"/>
      <c r="I18" s="155"/>
      <c r="J18" s="155"/>
      <c r="K18" s="157"/>
      <c r="L18" s="158"/>
      <c r="N18" s="71" t="e">
        <f t="shared" ref="N18:N49" si="0">VLOOKUP(B18,_GRANDEZZECOD,2)</f>
        <v>#N/A</v>
      </c>
    </row>
    <row r="19" spans="1:14" s="71" customFormat="1" ht="18" customHeight="1" x14ac:dyDescent="0.2">
      <c r="A19" s="157"/>
      <c r="B19" s="155"/>
      <c r="C19" s="155"/>
      <c r="D19" s="159"/>
      <c r="E19" s="159"/>
      <c r="F19" s="159"/>
      <c r="G19" s="159"/>
      <c r="H19" s="159"/>
      <c r="I19" s="160"/>
      <c r="J19" s="160"/>
      <c r="K19" s="157"/>
      <c r="L19" s="159"/>
      <c r="N19" s="71" t="e">
        <f t="shared" si="0"/>
        <v>#N/A</v>
      </c>
    </row>
    <row r="20" spans="1:14" s="71" customFormat="1" ht="18" customHeight="1" x14ac:dyDescent="0.2">
      <c r="A20" s="157"/>
      <c r="B20" s="155"/>
      <c r="C20" s="155"/>
      <c r="D20" s="159"/>
      <c r="E20" s="159"/>
      <c r="F20" s="159"/>
      <c r="G20" s="159"/>
      <c r="H20" s="159"/>
      <c r="I20" s="160"/>
      <c r="J20" s="160"/>
      <c r="K20" s="157"/>
      <c r="L20" s="159"/>
      <c r="N20" s="71" t="e">
        <f t="shared" si="0"/>
        <v>#N/A</v>
      </c>
    </row>
    <row r="21" spans="1:14" s="71" customFormat="1" ht="18" customHeight="1" x14ac:dyDescent="0.2">
      <c r="A21" s="157"/>
      <c r="B21" s="155"/>
      <c r="C21" s="155"/>
      <c r="D21" s="159"/>
      <c r="E21" s="159"/>
      <c r="F21" s="159"/>
      <c r="G21" s="159"/>
      <c r="H21" s="159"/>
      <c r="I21" s="160"/>
      <c r="J21" s="160"/>
      <c r="K21" s="157"/>
      <c r="L21" s="159"/>
      <c r="N21" s="71" t="e">
        <f t="shared" si="0"/>
        <v>#N/A</v>
      </c>
    </row>
    <row r="22" spans="1:14" s="71" customFormat="1" ht="18" customHeight="1" x14ac:dyDescent="0.2">
      <c r="A22" s="157"/>
      <c r="B22" s="155"/>
      <c r="C22" s="155"/>
      <c r="D22" s="159"/>
      <c r="E22" s="159"/>
      <c r="F22" s="159"/>
      <c r="G22" s="159"/>
      <c r="H22" s="159"/>
      <c r="I22" s="160"/>
      <c r="J22" s="160"/>
      <c r="K22" s="157"/>
      <c r="L22" s="159"/>
      <c r="N22" s="71" t="e">
        <f t="shared" si="0"/>
        <v>#N/A</v>
      </c>
    </row>
    <row r="23" spans="1:14" s="71" customFormat="1" ht="18" customHeight="1" x14ac:dyDescent="0.2">
      <c r="A23" s="157"/>
      <c r="B23" s="155"/>
      <c r="C23" s="155"/>
      <c r="D23" s="159"/>
      <c r="E23" s="159"/>
      <c r="F23" s="159"/>
      <c r="G23" s="159"/>
      <c r="H23" s="159"/>
      <c r="I23" s="160"/>
      <c r="J23" s="160"/>
      <c r="K23" s="157"/>
      <c r="L23" s="159"/>
      <c r="N23" s="71" t="e">
        <f t="shared" si="0"/>
        <v>#N/A</v>
      </c>
    </row>
    <row r="24" spans="1:14" s="71" customFormat="1" ht="18" customHeight="1" x14ac:dyDescent="0.2">
      <c r="A24" s="157"/>
      <c r="B24" s="155"/>
      <c r="C24" s="155"/>
      <c r="D24" s="159"/>
      <c r="E24" s="159"/>
      <c r="F24" s="159"/>
      <c r="G24" s="159"/>
      <c r="H24" s="159"/>
      <c r="I24" s="160"/>
      <c r="J24" s="160"/>
      <c r="K24" s="157"/>
      <c r="L24" s="159"/>
      <c r="N24" s="71" t="e">
        <f t="shared" si="0"/>
        <v>#N/A</v>
      </c>
    </row>
    <row r="25" spans="1:14" s="71" customFormat="1" ht="18" customHeight="1" x14ac:dyDescent="0.2">
      <c r="A25" s="157"/>
      <c r="B25" s="155"/>
      <c r="C25" s="155"/>
      <c r="D25" s="159"/>
      <c r="E25" s="159"/>
      <c r="F25" s="159"/>
      <c r="G25" s="159"/>
      <c r="H25" s="159"/>
      <c r="I25" s="160"/>
      <c r="J25" s="160"/>
      <c r="K25" s="157"/>
      <c r="L25" s="159"/>
      <c r="N25" s="71" t="e">
        <f t="shared" si="0"/>
        <v>#N/A</v>
      </c>
    </row>
    <row r="26" spans="1:14" s="71" customFormat="1" ht="18" customHeight="1" x14ac:dyDescent="0.2">
      <c r="A26" s="157"/>
      <c r="B26" s="155"/>
      <c r="C26" s="155"/>
      <c r="D26" s="159"/>
      <c r="E26" s="159"/>
      <c r="F26" s="159"/>
      <c r="G26" s="159"/>
      <c r="H26" s="159"/>
      <c r="I26" s="160"/>
      <c r="J26" s="160"/>
      <c r="K26" s="157"/>
      <c r="L26" s="159"/>
      <c r="N26" s="71" t="e">
        <f t="shared" si="0"/>
        <v>#N/A</v>
      </c>
    </row>
    <row r="27" spans="1:14" s="71" customFormat="1" ht="18" customHeight="1" x14ac:dyDescent="0.2">
      <c r="A27" s="157"/>
      <c r="B27" s="155"/>
      <c r="C27" s="155"/>
      <c r="D27" s="159"/>
      <c r="E27" s="159"/>
      <c r="F27" s="159"/>
      <c r="G27" s="159"/>
      <c r="H27" s="159"/>
      <c r="I27" s="160"/>
      <c r="J27" s="160"/>
      <c r="K27" s="157"/>
      <c r="L27" s="159"/>
      <c r="N27" s="71" t="e">
        <f t="shared" si="0"/>
        <v>#N/A</v>
      </c>
    </row>
    <row r="28" spans="1:14" s="71" customFormat="1" ht="18" customHeight="1" x14ac:dyDescent="0.2">
      <c r="A28" s="157"/>
      <c r="B28" s="155"/>
      <c r="C28" s="155"/>
      <c r="D28" s="159"/>
      <c r="E28" s="159"/>
      <c r="F28" s="159"/>
      <c r="G28" s="159"/>
      <c r="H28" s="159"/>
      <c r="I28" s="160"/>
      <c r="J28" s="160"/>
      <c r="K28" s="157"/>
      <c r="L28" s="159"/>
      <c r="N28" s="71" t="e">
        <f t="shared" si="0"/>
        <v>#N/A</v>
      </c>
    </row>
    <row r="29" spans="1:14" s="71" customFormat="1" ht="18" customHeight="1" x14ac:dyDescent="0.2">
      <c r="A29" s="157"/>
      <c r="B29" s="155"/>
      <c r="C29" s="155"/>
      <c r="D29" s="159"/>
      <c r="E29" s="159"/>
      <c r="F29" s="159"/>
      <c r="G29" s="159"/>
      <c r="H29" s="159"/>
      <c r="I29" s="160"/>
      <c r="J29" s="160"/>
      <c r="K29" s="157"/>
      <c r="L29" s="159"/>
      <c r="N29" s="71" t="e">
        <f t="shared" si="0"/>
        <v>#N/A</v>
      </c>
    </row>
    <row r="30" spans="1:14" s="71" customFormat="1" ht="18" customHeight="1" x14ac:dyDescent="0.2">
      <c r="A30" s="157"/>
      <c r="B30" s="155"/>
      <c r="C30" s="155"/>
      <c r="D30" s="159"/>
      <c r="E30" s="159"/>
      <c r="F30" s="159"/>
      <c r="G30" s="159"/>
      <c r="H30" s="159"/>
      <c r="I30" s="160"/>
      <c r="J30" s="160"/>
      <c r="K30" s="157"/>
      <c r="L30" s="159"/>
      <c r="N30" s="71" t="e">
        <f t="shared" si="0"/>
        <v>#N/A</v>
      </c>
    </row>
    <row r="31" spans="1:14" s="71" customFormat="1" ht="18" customHeight="1" x14ac:dyDescent="0.2">
      <c r="A31" s="157"/>
      <c r="B31" s="155"/>
      <c r="C31" s="155"/>
      <c r="D31" s="159"/>
      <c r="E31" s="159"/>
      <c r="F31" s="159"/>
      <c r="G31" s="159"/>
      <c r="H31" s="159"/>
      <c r="I31" s="160"/>
      <c r="J31" s="160"/>
      <c r="K31" s="157"/>
      <c r="L31" s="159"/>
      <c r="N31" s="71" t="e">
        <f t="shared" si="0"/>
        <v>#N/A</v>
      </c>
    </row>
    <row r="32" spans="1:14" s="71" customFormat="1" ht="18" customHeight="1" x14ac:dyDescent="0.2">
      <c r="A32" s="157"/>
      <c r="B32" s="155"/>
      <c r="C32" s="155"/>
      <c r="D32" s="159"/>
      <c r="E32" s="159"/>
      <c r="F32" s="159"/>
      <c r="G32" s="159"/>
      <c r="H32" s="159"/>
      <c r="I32" s="160"/>
      <c r="J32" s="160"/>
      <c r="K32" s="157"/>
      <c r="L32" s="159"/>
      <c r="N32" s="71" t="e">
        <f t="shared" si="0"/>
        <v>#N/A</v>
      </c>
    </row>
    <row r="33" spans="1:14" s="71" customFormat="1" ht="18" customHeight="1" x14ac:dyDescent="0.2">
      <c r="A33" s="157"/>
      <c r="B33" s="155"/>
      <c r="C33" s="155"/>
      <c r="D33" s="159"/>
      <c r="E33" s="159"/>
      <c r="F33" s="159"/>
      <c r="G33" s="159"/>
      <c r="H33" s="159"/>
      <c r="I33" s="160"/>
      <c r="J33" s="160"/>
      <c r="K33" s="157"/>
      <c r="L33" s="159"/>
      <c r="N33" s="71" t="e">
        <f t="shared" si="0"/>
        <v>#N/A</v>
      </c>
    </row>
    <row r="34" spans="1:14" s="71" customFormat="1" ht="18" customHeight="1" x14ac:dyDescent="0.2">
      <c r="A34" s="157"/>
      <c r="B34" s="155"/>
      <c r="C34" s="155"/>
      <c r="D34" s="159"/>
      <c r="E34" s="159"/>
      <c r="F34" s="159"/>
      <c r="G34" s="159"/>
      <c r="H34" s="159"/>
      <c r="I34" s="160"/>
      <c r="J34" s="160"/>
      <c r="K34" s="157"/>
      <c r="L34" s="159"/>
      <c r="N34" s="71" t="e">
        <f t="shared" si="0"/>
        <v>#N/A</v>
      </c>
    </row>
    <row r="35" spans="1:14" s="71" customFormat="1" ht="18" customHeight="1" x14ac:dyDescent="0.2">
      <c r="A35" s="157"/>
      <c r="B35" s="155"/>
      <c r="C35" s="155"/>
      <c r="D35" s="159"/>
      <c r="E35" s="159"/>
      <c r="F35" s="159"/>
      <c r="G35" s="159"/>
      <c r="H35" s="159"/>
      <c r="I35" s="160"/>
      <c r="J35" s="160"/>
      <c r="K35" s="157"/>
      <c r="L35" s="159"/>
      <c r="N35" s="71" t="e">
        <f t="shared" si="0"/>
        <v>#N/A</v>
      </c>
    </row>
    <row r="36" spans="1:14" s="71" customFormat="1" ht="18" customHeight="1" x14ac:dyDescent="0.2">
      <c r="A36" s="157"/>
      <c r="B36" s="155"/>
      <c r="C36" s="155"/>
      <c r="D36" s="159"/>
      <c r="E36" s="159"/>
      <c r="F36" s="159"/>
      <c r="G36" s="159"/>
      <c r="H36" s="159"/>
      <c r="I36" s="160"/>
      <c r="J36" s="160"/>
      <c r="K36" s="157"/>
      <c r="L36" s="159"/>
      <c r="N36" s="71" t="e">
        <f t="shared" si="0"/>
        <v>#N/A</v>
      </c>
    </row>
    <row r="37" spans="1:14" s="71" customFormat="1" ht="18" customHeight="1" x14ac:dyDescent="0.2">
      <c r="A37" s="157"/>
      <c r="B37" s="155"/>
      <c r="C37" s="155"/>
      <c r="D37" s="159"/>
      <c r="E37" s="159"/>
      <c r="F37" s="159"/>
      <c r="G37" s="159"/>
      <c r="H37" s="159"/>
      <c r="I37" s="160"/>
      <c r="J37" s="160"/>
      <c r="K37" s="157"/>
      <c r="L37" s="159"/>
      <c r="N37" s="71" t="e">
        <f t="shared" si="0"/>
        <v>#N/A</v>
      </c>
    </row>
    <row r="38" spans="1:14" s="71" customFormat="1" ht="18" customHeight="1" x14ac:dyDescent="0.2">
      <c r="A38" s="154"/>
      <c r="B38" s="155"/>
      <c r="C38" s="155"/>
      <c r="D38" s="156"/>
      <c r="E38" s="156"/>
      <c r="F38" s="156"/>
      <c r="G38" s="156"/>
      <c r="H38" s="156"/>
      <c r="I38" s="155"/>
      <c r="J38" s="155"/>
      <c r="K38" s="157"/>
      <c r="L38" s="156"/>
      <c r="N38" s="71" t="e">
        <f t="shared" si="0"/>
        <v>#N/A</v>
      </c>
    </row>
    <row r="39" spans="1:14" s="71" customFormat="1" ht="18" customHeight="1" x14ac:dyDescent="0.2">
      <c r="A39" s="157"/>
      <c r="B39" s="155"/>
      <c r="C39" s="155"/>
      <c r="D39" s="159"/>
      <c r="E39" s="159"/>
      <c r="F39" s="159"/>
      <c r="G39" s="159"/>
      <c r="H39" s="159"/>
      <c r="I39" s="160"/>
      <c r="J39" s="160"/>
      <c r="K39" s="157"/>
      <c r="L39" s="159"/>
      <c r="N39" s="71" t="e">
        <f t="shared" si="0"/>
        <v>#N/A</v>
      </c>
    </row>
    <row r="40" spans="1:14" s="71" customFormat="1" ht="18" customHeight="1" x14ac:dyDescent="0.2">
      <c r="A40" s="157"/>
      <c r="B40" s="155"/>
      <c r="C40" s="155"/>
      <c r="D40" s="159"/>
      <c r="E40" s="159"/>
      <c r="F40" s="159"/>
      <c r="G40" s="159"/>
      <c r="H40" s="159"/>
      <c r="I40" s="160"/>
      <c r="J40" s="160"/>
      <c r="K40" s="157"/>
      <c r="L40" s="159"/>
      <c r="N40" s="71" t="e">
        <f t="shared" si="0"/>
        <v>#N/A</v>
      </c>
    </row>
    <row r="41" spans="1:14" s="71" customFormat="1" ht="18" customHeight="1" x14ac:dyDescent="0.2">
      <c r="A41" s="157"/>
      <c r="B41" s="155"/>
      <c r="C41" s="155"/>
      <c r="D41" s="159"/>
      <c r="E41" s="159"/>
      <c r="F41" s="159"/>
      <c r="G41" s="159"/>
      <c r="H41" s="159"/>
      <c r="I41" s="160"/>
      <c r="J41" s="160"/>
      <c r="K41" s="157"/>
      <c r="L41" s="159"/>
      <c r="N41" s="71" t="e">
        <f t="shared" si="0"/>
        <v>#N/A</v>
      </c>
    </row>
    <row r="42" spans="1:14" s="71" customFormat="1" ht="18" customHeight="1" x14ac:dyDescent="0.2">
      <c r="A42" s="157"/>
      <c r="B42" s="155"/>
      <c r="C42" s="155"/>
      <c r="D42" s="159"/>
      <c r="E42" s="159"/>
      <c r="F42" s="159"/>
      <c r="G42" s="159"/>
      <c r="H42" s="159"/>
      <c r="I42" s="160"/>
      <c r="J42" s="160"/>
      <c r="K42" s="157"/>
      <c r="L42" s="159"/>
      <c r="N42" s="71" t="e">
        <f t="shared" si="0"/>
        <v>#N/A</v>
      </c>
    </row>
    <row r="43" spans="1:14" s="71" customFormat="1" ht="18" customHeight="1" x14ac:dyDescent="0.2">
      <c r="A43" s="157"/>
      <c r="B43" s="155"/>
      <c r="C43" s="155"/>
      <c r="D43" s="159"/>
      <c r="E43" s="159"/>
      <c r="F43" s="159"/>
      <c r="G43" s="159"/>
      <c r="H43" s="159"/>
      <c r="I43" s="160"/>
      <c r="J43" s="160"/>
      <c r="K43" s="157"/>
      <c r="L43" s="159"/>
      <c r="N43" s="71" t="e">
        <f t="shared" si="0"/>
        <v>#N/A</v>
      </c>
    </row>
    <row r="44" spans="1:14" s="71" customFormat="1" ht="18" customHeight="1" x14ac:dyDescent="0.2">
      <c r="A44" s="157"/>
      <c r="B44" s="155"/>
      <c r="C44" s="155"/>
      <c r="D44" s="159"/>
      <c r="E44" s="159"/>
      <c r="F44" s="159"/>
      <c r="G44" s="159"/>
      <c r="H44" s="159"/>
      <c r="I44" s="160"/>
      <c r="J44" s="160"/>
      <c r="K44" s="157"/>
      <c r="L44" s="159"/>
      <c r="N44" s="71" t="e">
        <f t="shared" si="0"/>
        <v>#N/A</v>
      </c>
    </row>
    <row r="45" spans="1:14" s="71" customFormat="1" ht="18" customHeight="1" x14ac:dyDescent="0.2">
      <c r="A45" s="157"/>
      <c r="B45" s="155"/>
      <c r="C45" s="155"/>
      <c r="D45" s="159"/>
      <c r="E45" s="159"/>
      <c r="F45" s="159"/>
      <c r="G45" s="159"/>
      <c r="H45" s="159"/>
      <c r="I45" s="160"/>
      <c r="J45" s="160"/>
      <c r="K45" s="157"/>
      <c r="L45" s="159"/>
      <c r="N45" s="71" t="e">
        <f t="shared" si="0"/>
        <v>#N/A</v>
      </c>
    </row>
    <row r="46" spans="1:14" s="71" customFormat="1" ht="18" customHeight="1" x14ac:dyDescent="0.2">
      <c r="A46" s="157"/>
      <c r="B46" s="155"/>
      <c r="C46" s="155"/>
      <c r="D46" s="159"/>
      <c r="E46" s="159"/>
      <c r="F46" s="159"/>
      <c r="G46" s="159"/>
      <c r="H46" s="159"/>
      <c r="I46" s="160"/>
      <c r="J46" s="160"/>
      <c r="K46" s="157"/>
      <c r="L46" s="159"/>
      <c r="N46" s="71" t="e">
        <f t="shared" si="0"/>
        <v>#N/A</v>
      </c>
    </row>
    <row r="47" spans="1:14" s="71" customFormat="1" ht="18" customHeight="1" x14ac:dyDescent="0.2">
      <c r="A47" s="157"/>
      <c r="B47" s="155"/>
      <c r="C47" s="155"/>
      <c r="D47" s="159"/>
      <c r="E47" s="159"/>
      <c r="F47" s="159"/>
      <c r="G47" s="159"/>
      <c r="H47" s="159"/>
      <c r="I47" s="160"/>
      <c r="J47" s="160"/>
      <c r="K47" s="157"/>
      <c r="L47" s="159"/>
      <c r="N47" s="71" t="e">
        <f t="shared" si="0"/>
        <v>#N/A</v>
      </c>
    </row>
    <row r="48" spans="1:14" s="71" customFormat="1" ht="18" customHeight="1" x14ac:dyDescent="0.2">
      <c r="A48" s="157"/>
      <c r="B48" s="155"/>
      <c r="C48" s="155"/>
      <c r="D48" s="159"/>
      <c r="E48" s="159"/>
      <c r="F48" s="159"/>
      <c r="G48" s="159"/>
      <c r="H48" s="159"/>
      <c r="I48" s="160"/>
      <c r="J48" s="160"/>
      <c r="K48" s="157"/>
      <c r="L48" s="159"/>
      <c r="N48" s="71" t="e">
        <f t="shared" si="0"/>
        <v>#N/A</v>
      </c>
    </row>
    <row r="49" spans="1:14" s="71" customFormat="1" ht="18" customHeight="1" x14ac:dyDescent="0.2">
      <c r="A49" s="157"/>
      <c r="B49" s="155"/>
      <c r="C49" s="155"/>
      <c r="D49" s="159"/>
      <c r="E49" s="159"/>
      <c r="F49" s="159"/>
      <c r="G49" s="159"/>
      <c r="H49" s="159"/>
      <c r="I49" s="160"/>
      <c r="J49" s="160"/>
      <c r="K49" s="157"/>
      <c r="L49" s="159"/>
      <c r="N49" s="71" t="e">
        <f t="shared" si="0"/>
        <v>#N/A</v>
      </c>
    </row>
    <row r="50" spans="1:14" s="71" customFormat="1" ht="18" customHeight="1" x14ac:dyDescent="0.2">
      <c r="A50" s="157"/>
      <c r="B50" s="155"/>
      <c r="C50" s="155"/>
      <c r="D50" s="159"/>
      <c r="E50" s="159"/>
      <c r="F50" s="159"/>
      <c r="G50" s="159"/>
      <c r="H50" s="159"/>
      <c r="I50" s="160"/>
      <c r="J50" s="160"/>
      <c r="K50" s="157"/>
      <c r="L50" s="159"/>
      <c r="N50" s="71" t="e">
        <f t="shared" ref="N50:N78" si="1">VLOOKUP(B50,_GRANDEZZECOD,2)</f>
        <v>#N/A</v>
      </c>
    </row>
    <row r="51" spans="1:14" s="71" customFormat="1" ht="18" customHeight="1" x14ac:dyDescent="0.2">
      <c r="A51" s="157"/>
      <c r="B51" s="155"/>
      <c r="C51" s="155"/>
      <c r="D51" s="159"/>
      <c r="E51" s="159"/>
      <c r="F51" s="159"/>
      <c r="G51" s="159"/>
      <c r="H51" s="159"/>
      <c r="I51" s="160"/>
      <c r="J51" s="160"/>
      <c r="K51" s="157"/>
      <c r="L51" s="159"/>
      <c r="N51" s="71" t="e">
        <f t="shared" si="1"/>
        <v>#N/A</v>
      </c>
    </row>
    <row r="52" spans="1:14" s="71" customFormat="1" ht="18" customHeight="1" x14ac:dyDescent="0.2">
      <c r="A52" s="157"/>
      <c r="B52" s="155"/>
      <c r="C52" s="155"/>
      <c r="D52" s="159"/>
      <c r="E52" s="159"/>
      <c r="F52" s="159"/>
      <c r="G52" s="159"/>
      <c r="H52" s="159"/>
      <c r="I52" s="160"/>
      <c r="J52" s="160"/>
      <c r="K52" s="157"/>
      <c r="L52" s="159"/>
      <c r="N52" s="71" t="e">
        <f t="shared" si="1"/>
        <v>#N/A</v>
      </c>
    </row>
    <row r="53" spans="1:14" s="71" customFormat="1" ht="18" customHeight="1" x14ac:dyDescent="0.2">
      <c r="A53" s="157"/>
      <c r="B53" s="155"/>
      <c r="C53" s="155"/>
      <c r="D53" s="159"/>
      <c r="E53" s="159"/>
      <c r="F53" s="159"/>
      <c r="G53" s="159"/>
      <c r="H53" s="159"/>
      <c r="I53" s="160"/>
      <c r="J53" s="160"/>
      <c r="K53" s="157"/>
      <c r="L53" s="159"/>
      <c r="N53" s="71" t="e">
        <f t="shared" si="1"/>
        <v>#N/A</v>
      </c>
    </row>
    <row r="54" spans="1:14" s="71" customFormat="1" ht="18" customHeight="1" x14ac:dyDescent="0.2">
      <c r="A54" s="157"/>
      <c r="B54" s="155"/>
      <c r="C54" s="155"/>
      <c r="D54" s="159"/>
      <c r="E54" s="159"/>
      <c r="F54" s="159"/>
      <c r="G54" s="159"/>
      <c r="H54" s="159"/>
      <c r="I54" s="160"/>
      <c r="J54" s="160"/>
      <c r="K54" s="157"/>
      <c r="L54" s="159"/>
      <c r="N54" s="71" t="e">
        <f t="shared" si="1"/>
        <v>#N/A</v>
      </c>
    </row>
    <row r="55" spans="1:14" s="71" customFormat="1" ht="18" customHeight="1" x14ac:dyDescent="0.2">
      <c r="A55" s="157"/>
      <c r="B55" s="155"/>
      <c r="C55" s="155"/>
      <c r="D55" s="159"/>
      <c r="E55" s="159"/>
      <c r="F55" s="159"/>
      <c r="G55" s="159"/>
      <c r="H55" s="159"/>
      <c r="I55" s="160"/>
      <c r="J55" s="160"/>
      <c r="K55" s="157"/>
      <c r="L55" s="159"/>
      <c r="N55" s="71" t="e">
        <f t="shared" si="1"/>
        <v>#N/A</v>
      </c>
    </row>
    <row r="56" spans="1:14" s="71" customFormat="1" ht="18" customHeight="1" x14ac:dyDescent="0.2">
      <c r="A56" s="157"/>
      <c r="B56" s="155"/>
      <c r="C56" s="155"/>
      <c r="D56" s="159"/>
      <c r="E56" s="159"/>
      <c r="F56" s="159"/>
      <c r="G56" s="159"/>
      <c r="H56" s="159"/>
      <c r="I56" s="160"/>
      <c r="J56" s="160"/>
      <c r="K56" s="157"/>
      <c r="L56" s="159"/>
      <c r="N56" s="71" t="e">
        <f t="shared" si="1"/>
        <v>#N/A</v>
      </c>
    </row>
    <row r="57" spans="1:14" s="71" customFormat="1" ht="18" customHeight="1" x14ac:dyDescent="0.2">
      <c r="A57" s="157"/>
      <c r="B57" s="155"/>
      <c r="C57" s="155"/>
      <c r="D57" s="159"/>
      <c r="E57" s="159"/>
      <c r="F57" s="159"/>
      <c r="G57" s="159"/>
      <c r="H57" s="159"/>
      <c r="I57" s="160"/>
      <c r="J57" s="160"/>
      <c r="K57" s="157"/>
      <c r="L57" s="159"/>
      <c r="N57" s="71" t="e">
        <f t="shared" si="1"/>
        <v>#N/A</v>
      </c>
    </row>
    <row r="58" spans="1:14" s="71" customFormat="1" ht="18" customHeight="1" x14ac:dyDescent="0.2">
      <c r="A58" s="154"/>
      <c r="B58" s="155"/>
      <c r="C58" s="155"/>
      <c r="D58" s="156"/>
      <c r="E58" s="156"/>
      <c r="F58" s="156"/>
      <c r="G58" s="156"/>
      <c r="H58" s="156"/>
      <c r="I58" s="155"/>
      <c r="J58" s="155"/>
      <c r="K58" s="157"/>
      <c r="L58" s="156"/>
      <c r="N58" s="71" t="e">
        <f t="shared" si="1"/>
        <v>#N/A</v>
      </c>
    </row>
    <row r="59" spans="1:14" s="71" customFormat="1" ht="18" customHeight="1" x14ac:dyDescent="0.2">
      <c r="A59" s="157"/>
      <c r="B59" s="155"/>
      <c r="C59" s="155"/>
      <c r="D59" s="159"/>
      <c r="E59" s="159"/>
      <c r="F59" s="159"/>
      <c r="G59" s="159"/>
      <c r="H59" s="159"/>
      <c r="I59" s="160"/>
      <c r="J59" s="160"/>
      <c r="K59" s="157"/>
      <c r="L59" s="159"/>
      <c r="N59" s="71" t="e">
        <f t="shared" si="1"/>
        <v>#N/A</v>
      </c>
    </row>
    <row r="60" spans="1:14" s="71" customFormat="1" ht="18" customHeight="1" x14ac:dyDescent="0.2">
      <c r="A60" s="157"/>
      <c r="B60" s="155"/>
      <c r="C60" s="155"/>
      <c r="D60" s="159"/>
      <c r="E60" s="159"/>
      <c r="F60" s="159"/>
      <c r="G60" s="159"/>
      <c r="H60" s="159"/>
      <c r="I60" s="160"/>
      <c r="J60" s="160"/>
      <c r="K60" s="157"/>
      <c r="L60" s="159"/>
      <c r="N60" s="71" t="e">
        <f t="shared" si="1"/>
        <v>#N/A</v>
      </c>
    </row>
    <row r="61" spans="1:14" s="71" customFormat="1" ht="18" customHeight="1" x14ac:dyDescent="0.2">
      <c r="A61" s="157"/>
      <c r="B61" s="155"/>
      <c r="C61" s="155"/>
      <c r="D61" s="159"/>
      <c r="E61" s="159"/>
      <c r="F61" s="159"/>
      <c r="G61" s="159"/>
      <c r="H61" s="159"/>
      <c r="I61" s="160"/>
      <c r="J61" s="160"/>
      <c r="K61" s="157"/>
      <c r="L61" s="159"/>
      <c r="N61" s="71" t="e">
        <f t="shared" si="1"/>
        <v>#N/A</v>
      </c>
    </row>
    <row r="62" spans="1:14" s="71" customFormat="1" ht="18" customHeight="1" x14ac:dyDescent="0.2">
      <c r="A62" s="157"/>
      <c r="B62" s="155"/>
      <c r="C62" s="155"/>
      <c r="D62" s="159"/>
      <c r="E62" s="159"/>
      <c r="F62" s="159"/>
      <c r="G62" s="159"/>
      <c r="H62" s="159"/>
      <c r="I62" s="160"/>
      <c r="J62" s="160"/>
      <c r="K62" s="157"/>
      <c r="L62" s="159"/>
      <c r="N62" s="71" t="e">
        <f t="shared" si="1"/>
        <v>#N/A</v>
      </c>
    </row>
    <row r="63" spans="1:14" s="71" customFormat="1" ht="18" customHeight="1" x14ac:dyDescent="0.2">
      <c r="A63" s="157"/>
      <c r="B63" s="155"/>
      <c r="C63" s="155"/>
      <c r="D63" s="159"/>
      <c r="E63" s="159"/>
      <c r="F63" s="159"/>
      <c r="G63" s="159"/>
      <c r="H63" s="159"/>
      <c r="I63" s="160"/>
      <c r="J63" s="160"/>
      <c r="K63" s="157"/>
      <c r="L63" s="159"/>
      <c r="N63" s="71" t="e">
        <f t="shared" si="1"/>
        <v>#N/A</v>
      </c>
    </row>
    <row r="64" spans="1:14" s="71" customFormat="1" ht="18" customHeight="1" x14ac:dyDescent="0.2">
      <c r="A64" s="157"/>
      <c r="B64" s="155"/>
      <c r="C64" s="155"/>
      <c r="D64" s="159"/>
      <c r="E64" s="159"/>
      <c r="F64" s="159"/>
      <c r="G64" s="159"/>
      <c r="H64" s="159"/>
      <c r="I64" s="160"/>
      <c r="J64" s="160"/>
      <c r="K64" s="157"/>
      <c r="L64" s="159"/>
      <c r="N64" s="71" t="e">
        <f t="shared" si="1"/>
        <v>#N/A</v>
      </c>
    </row>
    <row r="65" spans="1:14" s="71" customFormat="1" ht="18" customHeight="1" x14ac:dyDescent="0.2">
      <c r="A65" s="157"/>
      <c r="B65" s="155"/>
      <c r="C65" s="155"/>
      <c r="D65" s="159"/>
      <c r="E65" s="159"/>
      <c r="F65" s="159"/>
      <c r="G65" s="159"/>
      <c r="H65" s="159"/>
      <c r="I65" s="160"/>
      <c r="J65" s="160"/>
      <c r="K65" s="157"/>
      <c r="L65" s="159"/>
      <c r="N65" s="71" t="e">
        <f t="shared" si="1"/>
        <v>#N/A</v>
      </c>
    </row>
    <row r="66" spans="1:14" s="71" customFormat="1" ht="18" customHeight="1" x14ac:dyDescent="0.2">
      <c r="A66" s="157"/>
      <c r="B66" s="155"/>
      <c r="C66" s="155"/>
      <c r="D66" s="159"/>
      <c r="E66" s="159"/>
      <c r="F66" s="159"/>
      <c r="G66" s="159"/>
      <c r="H66" s="159"/>
      <c r="I66" s="160"/>
      <c r="J66" s="160"/>
      <c r="K66" s="157"/>
      <c r="L66" s="159"/>
      <c r="N66" s="71" t="e">
        <f t="shared" si="1"/>
        <v>#N/A</v>
      </c>
    </row>
    <row r="67" spans="1:14" s="71" customFormat="1" ht="18" customHeight="1" x14ac:dyDescent="0.2">
      <c r="A67" s="157"/>
      <c r="B67" s="155"/>
      <c r="C67" s="155"/>
      <c r="D67" s="159"/>
      <c r="E67" s="159"/>
      <c r="F67" s="159"/>
      <c r="G67" s="159"/>
      <c r="H67" s="159"/>
      <c r="I67" s="160"/>
      <c r="J67" s="160"/>
      <c r="K67" s="157"/>
      <c r="L67" s="159"/>
      <c r="N67" s="71" t="e">
        <f t="shared" si="1"/>
        <v>#N/A</v>
      </c>
    </row>
    <row r="68" spans="1:14" s="71" customFormat="1" ht="18" customHeight="1" x14ac:dyDescent="0.2">
      <c r="A68" s="157"/>
      <c r="B68" s="155"/>
      <c r="C68" s="155"/>
      <c r="D68" s="159"/>
      <c r="E68" s="159"/>
      <c r="F68" s="159"/>
      <c r="G68" s="159"/>
      <c r="H68" s="159"/>
      <c r="I68" s="160"/>
      <c r="J68" s="160"/>
      <c r="K68" s="157"/>
      <c r="L68" s="159"/>
      <c r="N68" s="71" t="e">
        <f t="shared" si="1"/>
        <v>#N/A</v>
      </c>
    </row>
    <row r="69" spans="1:14" s="71" customFormat="1" ht="18" customHeight="1" x14ac:dyDescent="0.2">
      <c r="A69" s="157"/>
      <c r="B69" s="155"/>
      <c r="C69" s="155"/>
      <c r="D69" s="159"/>
      <c r="E69" s="159"/>
      <c r="F69" s="159"/>
      <c r="G69" s="159"/>
      <c r="H69" s="159"/>
      <c r="I69" s="160"/>
      <c r="J69" s="160"/>
      <c r="K69" s="157"/>
      <c r="L69" s="159"/>
      <c r="N69" s="71" t="e">
        <f t="shared" si="1"/>
        <v>#N/A</v>
      </c>
    </row>
    <row r="70" spans="1:14" s="71" customFormat="1" ht="18" customHeight="1" x14ac:dyDescent="0.2">
      <c r="A70" s="157"/>
      <c r="B70" s="155"/>
      <c r="C70" s="155"/>
      <c r="D70" s="159"/>
      <c r="E70" s="159"/>
      <c r="F70" s="159"/>
      <c r="G70" s="159"/>
      <c r="H70" s="159"/>
      <c r="I70" s="160"/>
      <c r="J70" s="160"/>
      <c r="K70" s="157"/>
      <c r="L70" s="159"/>
      <c r="N70" s="71" t="e">
        <f t="shared" si="1"/>
        <v>#N/A</v>
      </c>
    </row>
    <row r="71" spans="1:14" s="71" customFormat="1" ht="18" customHeight="1" x14ac:dyDescent="0.2">
      <c r="A71" s="157"/>
      <c r="B71" s="155"/>
      <c r="C71" s="155"/>
      <c r="D71" s="159"/>
      <c r="E71" s="159"/>
      <c r="F71" s="159"/>
      <c r="G71" s="159"/>
      <c r="H71" s="159"/>
      <c r="I71" s="160"/>
      <c r="J71" s="160"/>
      <c r="K71" s="157"/>
      <c r="L71" s="159"/>
      <c r="N71" s="71" t="e">
        <f t="shared" si="1"/>
        <v>#N/A</v>
      </c>
    </row>
    <row r="72" spans="1:14" s="71" customFormat="1" ht="18" customHeight="1" x14ac:dyDescent="0.2">
      <c r="A72" s="157"/>
      <c r="B72" s="155"/>
      <c r="C72" s="155"/>
      <c r="D72" s="159"/>
      <c r="E72" s="159"/>
      <c r="F72" s="159"/>
      <c r="G72" s="159"/>
      <c r="H72" s="159"/>
      <c r="I72" s="160"/>
      <c r="J72" s="160"/>
      <c r="K72" s="157"/>
      <c r="L72" s="159"/>
      <c r="N72" s="71" t="e">
        <f t="shared" si="1"/>
        <v>#N/A</v>
      </c>
    </row>
    <row r="73" spans="1:14" s="71" customFormat="1" ht="18" customHeight="1" x14ac:dyDescent="0.2">
      <c r="A73" s="157"/>
      <c r="B73" s="155"/>
      <c r="C73" s="155"/>
      <c r="D73" s="159"/>
      <c r="E73" s="159"/>
      <c r="F73" s="159"/>
      <c r="G73" s="159"/>
      <c r="H73" s="159"/>
      <c r="I73" s="160"/>
      <c r="J73" s="160"/>
      <c r="K73" s="157"/>
      <c r="L73" s="159"/>
      <c r="N73" s="71" t="e">
        <f t="shared" si="1"/>
        <v>#N/A</v>
      </c>
    </row>
    <row r="74" spans="1:14" s="71" customFormat="1" ht="18" customHeight="1" x14ac:dyDescent="0.2">
      <c r="A74" s="157"/>
      <c r="B74" s="155"/>
      <c r="C74" s="155"/>
      <c r="D74" s="159"/>
      <c r="E74" s="159"/>
      <c r="F74" s="159"/>
      <c r="G74" s="159"/>
      <c r="H74" s="159"/>
      <c r="I74" s="160"/>
      <c r="J74" s="160"/>
      <c r="K74" s="157"/>
      <c r="L74" s="159"/>
      <c r="N74" s="71" t="e">
        <f t="shared" si="1"/>
        <v>#N/A</v>
      </c>
    </row>
    <row r="75" spans="1:14" s="71" customFormat="1" ht="18" customHeight="1" x14ac:dyDescent="0.2">
      <c r="A75" s="157"/>
      <c r="B75" s="155"/>
      <c r="C75" s="155"/>
      <c r="D75" s="159"/>
      <c r="E75" s="159"/>
      <c r="F75" s="159"/>
      <c r="G75" s="159"/>
      <c r="H75" s="159"/>
      <c r="I75" s="160"/>
      <c r="J75" s="160"/>
      <c r="K75" s="157"/>
      <c r="L75" s="159"/>
      <c r="N75" s="71" t="e">
        <f t="shared" si="1"/>
        <v>#N/A</v>
      </c>
    </row>
    <row r="76" spans="1:14" s="71" customFormat="1" ht="18" customHeight="1" x14ac:dyDescent="0.2">
      <c r="A76" s="157"/>
      <c r="B76" s="155"/>
      <c r="C76" s="155"/>
      <c r="D76" s="159"/>
      <c r="E76" s="159"/>
      <c r="F76" s="159"/>
      <c r="G76" s="159"/>
      <c r="H76" s="159"/>
      <c r="I76" s="160"/>
      <c r="J76" s="160"/>
      <c r="K76" s="157"/>
      <c r="L76" s="159"/>
      <c r="N76" s="71" t="e">
        <f t="shared" si="1"/>
        <v>#N/A</v>
      </c>
    </row>
    <row r="77" spans="1:14" s="71" customFormat="1" ht="18" customHeight="1" x14ac:dyDescent="0.2">
      <c r="A77" s="157"/>
      <c r="B77" s="155"/>
      <c r="C77" s="155"/>
      <c r="D77" s="159"/>
      <c r="E77" s="159"/>
      <c r="F77" s="159"/>
      <c r="G77" s="159"/>
      <c r="H77" s="159"/>
      <c r="I77" s="160"/>
      <c r="J77" s="160"/>
      <c r="K77" s="157"/>
      <c r="L77" s="159"/>
    </row>
    <row r="78" spans="1:14" s="71" customFormat="1" ht="18" customHeight="1" x14ac:dyDescent="0.2">
      <c r="A78" s="157"/>
      <c r="B78" s="155"/>
      <c r="C78" s="155"/>
      <c r="D78" s="159"/>
      <c r="E78" s="159"/>
      <c r="F78" s="159"/>
      <c r="G78" s="159"/>
      <c r="H78" s="159"/>
      <c r="I78" s="160"/>
      <c r="J78" s="160"/>
      <c r="K78" s="157"/>
      <c r="L78" s="159"/>
      <c r="N78" s="71" t="e">
        <f t="shared" si="1"/>
        <v>#N/A</v>
      </c>
    </row>
  </sheetData>
  <sheetProtection insertRows="0"/>
  <mergeCells count="14">
    <mergeCell ref="A1:B1"/>
    <mergeCell ref="B4:L4"/>
    <mergeCell ref="A3:B3"/>
    <mergeCell ref="B6:E6"/>
    <mergeCell ref="B10:E10"/>
    <mergeCell ref="B12:E12"/>
    <mergeCell ref="D1:D2"/>
    <mergeCell ref="E1:G2"/>
    <mergeCell ref="B15:E15"/>
    <mergeCell ref="B13:E13"/>
    <mergeCell ref="B14:E14"/>
    <mergeCell ref="B9:E9"/>
    <mergeCell ref="B11:E11"/>
    <mergeCell ref="B7:E7"/>
  </mergeCells>
  <conditionalFormatting sqref="A18:A78">
    <cfRule type="cellIs" dxfId="22" priority="6" operator="equal">
      <formula>"x"</formula>
    </cfRule>
  </conditionalFormatting>
  <conditionalFormatting sqref="K18">
    <cfRule type="cellIs" dxfId="21" priority="2" operator="equal">
      <formula>"x"</formula>
    </cfRule>
  </conditionalFormatting>
  <conditionalFormatting sqref="K19:K78">
    <cfRule type="cellIs" dxfId="20" priority="1" operator="equal">
      <formula>"x"</formula>
    </cfRule>
  </conditionalFormatting>
  <dataValidations count="4">
    <dataValidation type="list" allowBlank="1" showInputMessage="1" showErrorMessage="1" sqref="B18:B78" xr:uid="{E41F1849-29BA-7D4A-A32B-B77127CEDF9D}">
      <formula1>_GRANDEZZE</formula1>
    </dataValidation>
    <dataValidation type="list" allowBlank="1" showDropDown="1" showInputMessage="1" showErrorMessage="1" error="Digitare X (minuscolo) per selezionare, lasciare vuota la cella altrimenti." sqref="A18:A78 K18:K78" xr:uid="{8B5BDC85-779E-CB4E-B2EA-30779A5D20E0}">
      <formula1>"x"</formula1>
    </dataValidation>
    <dataValidation type="list" showInputMessage="1" showErrorMessage="1" sqref="J18:J78" xr:uid="{B49C9F86-200F-F04C-B5DF-B0E16127074E}">
      <formula1>ID_SITI</formula1>
    </dataValidation>
    <dataValidation type="list" allowBlank="1" showInputMessage="1" showErrorMessage="1" sqref="C18:C78" xr:uid="{B7E8B787-A91C-E848-9CC7-1CC67E276E23}">
      <formula1>INDIRECT(N18)</formula1>
    </dataValidation>
  </dataValidations>
  <hyperlinks>
    <hyperlink ref="F13" location="'5 | Documenti sistema gestione'!A1" display="Vai all'elenco procedure &gt;&gt;&gt;" xr:uid="{D45E0CA5-D95D-054F-A3BD-50F467866538}"/>
  </hyperlinks>
  <pageMargins left="0.7" right="0.7" top="0.75" bottom="0.75" header="0.3" footer="0.3"/>
  <pageSetup paperSize="9" scale="26" orientation="portrait"/>
  <ignoredErrors>
    <ignoredError sqref="A9 A4" numberStoredAsText="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C26F1-0E8D-6146-88D1-8C731592EAD8}">
  <dimension ref="A1:G33"/>
  <sheetViews>
    <sheetView showGridLines="0" zoomScale="90" zoomScaleNormal="90" workbookViewId="0">
      <selection activeCell="A2" sqref="A2"/>
    </sheetView>
  </sheetViews>
  <sheetFormatPr baseColWidth="10" defaultRowHeight="15" x14ac:dyDescent="0.2"/>
  <cols>
    <col min="1" max="1" width="10.83203125" customWidth="1"/>
    <col min="2" max="3" width="35.83203125" customWidth="1"/>
    <col min="4" max="4" width="7.83203125" customWidth="1"/>
    <col min="5" max="5" width="40.83203125" customWidth="1"/>
    <col min="6" max="6" width="7.83203125" style="38" customWidth="1"/>
    <col min="7" max="7" width="40.83203125" style="38" customWidth="1"/>
    <col min="8" max="256" width="8.83203125" customWidth="1"/>
  </cols>
  <sheetData>
    <row r="1" spans="1:7" ht="62" customHeight="1" x14ac:dyDescent="0.2">
      <c r="A1" s="173" t="str">
        <f>'2 | Scopo di accreditamento'!A1:B1</f>
        <v>Dipartimento Laboratori di Taratura</v>
      </c>
      <c r="B1" s="173"/>
    </row>
    <row r="2" spans="1:7" s="44" customFormat="1" ht="15" customHeight="1" x14ac:dyDescent="0.15">
      <c r="A2" s="133" t="str">
        <f>REV_DA_05</f>
        <v>DA-05 rev. 11-14</v>
      </c>
      <c r="B2" s="126"/>
    </row>
    <row r="3" spans="1:7" s="44" customFormat="1" ht="10" customHeight="1" x14ac:dyDescent="0.15"/>
    <row r="4" spans="1:7" s="44" customFormat="1" ht="20" customHeight="1" x14ac:dyDescent="0.15">
      <c r="A4" s="60" t="s">
        <v>52</v>
      </c>
      <c r="B4" s="170" t="s">
        <v>304</v>
      </c>
      <c r="C4" s="170"/>
      <c r="D4" s="170"/>
      <c r="E4" s="170"/>
      <c r="F4" s="129"/>
    </row>
    <row r="5" spans="1:7" s="44" customFormat="1" ht="14" x14ac:dyDescent="0.15"/>
    <row r="6" spans="1:7" s="78" customFormat="1" ht="29.5" customHeight="1" x14ac:dyDescent="0.2">
      <c r="A6" s="77" t="s">
        <v>29</v>
      </c>
      <c r="B6" s="246" t="s">
        <v>308</v>
      </c>
      <c r="C6" s="246"/>
      <c r="D6" s="246"/>
      <c r="E6" s="246"/>
      <c r="F6" s="131"/>
    </row>
    <row r="7" spans="1:7" s="44" customFormat="1" ht="14" x14ac:dyDescent="0.15"/>
    <row r="8" spans="1:7" s="78" customFormat="1" ht="20" customHeight="1" x14ac:dyDescent="0.2">
      <c r="A8" s="77" t="s">
        <v>4</v>
      </c>
    </row>
    <row r="9" spans="1:7" s="82" customFormat="1" ht="30" customHeight="1" x14ac:dyDescent="0.2">
      <c r="A9" s="114" t="s">
        <v>5</v>
      </c>
      <c r="B9" s="243" t="s">
        <v>284</v>
      </c>
      <c r="C9" s="243"/>
      <c r="D9" s="243"/>
      <c r="E9" s="243"/>
      <c r="F9" s="243"/>
      <c r="G9" s="243"/>
    </row>
    <row r="10" spans="1:7" s="82" customFormat="1" ht="18" customHeight="1" x14ac:dyDescent="0.2">
      <c r="A10" s="114" t="s">
        <v>8</v>
      </c>
      <c r="B10" s="241" t="s">
        <v>448</v>
      </c>
      <c r="C10" s="241"/>
      <c r="D10" s="241"/>
      <c r="E10" s="241"/>
      <c r="F10" s="241"/>
      <c r="G10" s="241"/>
    </row>
    <row r="11" spans="1:7" s="82" customFormat="1" ht="31.25" customHeight="1" x14ac:dyDescent="0.2">
      <c r="A11" s="114" t="s">
        <v>10</v>
      </c>
      <c r="B11" s="243" t="s">
        <v>481</v>
      </c>
      <c r="C11" s="241"/>
      <c r="D11" s="241"/>
      <c r="E11" s="241"/>
      <c r="F11" s="241"/>
      <c r="G11" s="241"/>
    </row>
    <row r="12" spans="1:7" s="82" customFormat="1" ht="30" customHeight="1" x14ac:dyDescent="0.2">
      <c r="A12" s="114" t="s">
        <v>11</v>
      </c>
      <c r="B12" s="243" t="s">
        <v>463</v>
      </c>
      <c r="C12" s="243"/>
      <c r="D12" s="243"/>
      <c r="E12" s="243"/>
      <c r="F12" s="243"/>
      <c r="G12" s="243"/>
    </row>
    <row r="13" spans="1:7" s="86" customFormat="1" ht="10" customHeight="1" x14ac:dyDescent="0.15">
      <c r="A13" s="44"/>
      <c r="B13" s="44"/>
      <c r="C13" s="44"/>
      <c r="D13" s="44"/>
      <c r="E13" s="44"/>
      <c r="F13" s="44"/>
      <c r="G13" s="44"/>
    </row>
    <row r="14" spans="1:7" s="96" customFormat="1" ht="36.5" customHeight="1" x14ac:dyDescent="0.2">
      <c r="A14" s="92" t="s">
        <v>42</v>
      </c>
      <c r="B14" s="92" t="s">
        <v>41</v>
      </c>
      <c r="C14" s="92" t="s">
        <v>371</v>
      </c>
      <c r="D14" s="92" t="s">
        <v>460</v>
      </c>
      <c r="E14" s="92" t="s">
        <v>459</v>
      </c>
      <c r="F14" s="95" t="s">
        <v>461</v>
      </c>
      <c r="G14" s="95" t="s">
        <v>462</v>
      </c>
    </row>
    <row r="15" spans="1:7" s="56" customFormat="1" ht="25.25" customHeight="1" x14ac:dyDescent="0.2">
      <c r="A15" s="88">
        <v>1</v>
      </c>
      <c r="B15" s="88"/>
      <c r="C15" s="88"/>
      <c r="D15" s="89"/>
      <c r="E15" s="88"/>
      <c r="F15" s="87"/>
      <c r="G15" s="88"/>
    </row>
    <row r="16" spans="1:7" s="56" customFormat="1" ht="25.25" customHeight="1" x14ac:dyDescent="0.2">
      <c r="A16" s="88">
        <v>2</v>
      </c>
      <c r="B16" s="88"/>
      <c r="C16" s="88"/>
      <c r="D16" s="89"/>
      <c r="E16" s="88"/>
      <c r="F16" s="87"/>
      <c r="G16" s="88"/>
    </row>
    <row r="17" spans="1:7" s="56" customFormat="1" ht="25.25" customHeight="1" x14ac:dyDescent="0.2">
      <c r="A17" s="88">
        <v>3</v>
      </c>
      <c r="B17" s="88"/>
      <c r="C17" s="88"/>
      <c r="D17" s="89"/>
      <c r="E17" s="88"/>
      <c r="F17" s="87"/>
      <c r="G17" s="88"/>
    </row>
    <row r="18" spans="1:7" s="56" customFormat="1" ht="25.25" customHeight="1" x14ac:dyDescent="0.2">
      <c r="A18" s="88">
        <v>4</v>
      </c>
      <c r="B18" s="88"/>
      <c r="C18" s="88"/>
      <c r="D18" s="89"/>
      <c r="E18" s="88"/>
      <c r="F18" s="87"/>
      <c r="G18" s="88"/>
    </row>
    <row r="19" spans="1:7" s="56" customFormat="1" ht="25.25" customHeight="1" x14ac:dyDescent="0.2">
      <c r="A19" s="88">
        <v>5</v>
      </c>
      <c r="B19" s="88"/>
      <c r="C19" s="88"/>
      <c r="D19" s="89"/>
      <c r="E19" s="88"/>
      <c r="F19" s="87"/>
      <c r="G19" s="88"/>
    </row>
    <row r="20" spans="1:7" s="56" customFormat="1" ht="25.25" customHeight="1" x14ac:dyDescent="0.2">
      <c r="A20" s="88">
        <v>6</v>
      </c>
      <c r="B20" s="88"/>
      <c r="C20" s="88"/>
      <c r="D20" s="89"/>
      <c r="E20" s="88"/>
      <c r="F20" s="87"/>
      <c r="G20" s="88"/>
    </row>
    <row r="21" spans="1:7" s="56" customFormat="1" ht="25.25" customHeight="1" x14ac:dyDescent="0.2">
      <c r="A21" s="88">
        <v>7</v>
      </c>
      <c r="B21" s="88"/>
      <c r="C21" s="88"/>
      <c r="D21" s="89"/>
      <c r="E21" s="88"/>
      <c r="F21" s="87"/>
      <c r="G21" s="88"/>
    </row>
    <row r="22" spans="1:7" s="56" customFormat="1" ht="25.25" customHeight="1" x14ac:dyDescent="0.2">
      <c r="A22" s="88">
        <v>8</v>
      </c>
      <c r="B22" s="88"/>
      <c r="C22" s="88"/>
      <c r="D22" s="89"/>
      <c r="E22" s="88"/>
      <c r="F22" s="87"/>
      <c r="G22" s="88"/>
    </row>
    <row r="23" spans="1:7" s="56" customFormat="1" ht="25.25" customHeight="1" x14ac:dyDescent="0.2">
      <c r="A23" s="88">
        <v>9</v>
      </c>
      <c r="B23" s="88"/>
      <c r="C23" s="88"/>
      <c r="D23" s="89"/>
      <c r="E23" s="88"/>
      <c r="F23" s="87"/>
      <c r="G23" s="88"/>
    </row>
    <row r="24" spans="1:7" s="56" customFormat="1" ht="25.25" customHeight="1" x14ac:dyDescent="0.2">
      <c r="A24" s="88">
        <v>10</v>
      </c>
      <c r="B24" s="88"/>
      <c r="C24" s="88"/>
      <c r="D24" s="89"/>
      <c r="E24" s="88"/>
      <c r="F24" s="87"/>
      <c r="G24" s="88"/>
    </row>
    <row r="25" spans="1:7" s="56" customFormat="1" ht="25.25" customHeight="1" x14ac:dyDescent="0.2">
      <c r="A25" s="88">
        <v>11</v>
      </c>
      <c r="B25" s="88"/>
      <c r="C25" s="88"/>
      <c r="D25" s="89"/>
      <c r="E25" s="88"/>
      <c r="F25" s="87"/>
      <c r="G25" s="88"/>
    </row>
    <row r="26" spans="1:7" s="56" customFormat="1" ht="25.25" customHeight="1" x14ac:dyDescent="0.2">
      <c r="A26" s="88">
        <v>12</v>
      </c>
      <c r="B26" s="88"/>
      <c r="C26" s="88"/>
      <c r="D26" s="89"/>
      <c r="E26" s="88"/>
      <c r="F26" s="87"/>
      <c r="G26" s="88"/>
    </row>
    <row r="27" spans="1:7" s="56" customFormat="1" ht="25.25" customHeight="1" x14ac:dyDescent="0.2">
      <c r="A27" s="87">
        <v>13</v>
      </c>
      <c r="B27" s="87"/>
      <c r="C27" s="87"/>
      <c r="D27" s="89"/>
      <c r="E27" s="87"/>
      <c r="F27" s="87"/>
      <c r="G27" s="87"/>
    </row>
    <row r="28" spans="1:7" s="56" customFormat="1" ht="25.25" customHeight="1" x14ac:dyDescent="0.2">
      <c r="A28" s="88">
        <v>14</v>
      </c>
      <c r="B28" s="88"/>
      <c r="C28" s="88"/>
      <c r="D28" s="89"/>
      <c r="E28" s="88"/>
      <c r="F28" s="87"/>
      <c r="G28" s="88"/>
    </row>
    <row r="29" spans="1:7" s="56" customFormat="1" ht="25.25" customHeight="1" x14ac:dyDescent="0.2">
      <c r="A29" s="88">
        <v>15</v>
      </c>
      <c r="B29" s="88"/>
      <c r="C29" s="88"/>
      <c r="D29" s="89"/>
      <c r="E29" s="88"/>
      <c r="F29" s="87"/>
      <c r="G29" s="88"/>
    </row>
    <row r="30" spans="1:7" s="44" customFormat="1" ht="14" x14ac:dyDescent="0.15">
      <c r="A30" s="63"/>
      <c r="B30" s="63"/>
      <c r="C30" s="63"/>
      <c r="D30" s="63"/>
      <c r="E30" s="63"/>
      <c r="F30" s="63"/>
      <c r="G30" s="63"/>
    </row>
    <row r="31" spans="1:7" s="44" customFormat="1" ht="14" x14ac:dyDescent="0.15"/>
    <row r="32" spans="1:7" s="15" customFormat="1" x14ac:dyDescent="0.2">
      <c r="F32" s="38"/>
      <c r="G32" s="38"/>
    </row>
    <row r="33" spans="6:7" s="15" customFormat="1" x14ac:dyDescent="0.2">
      <c r="F33" s="38"/>
      <c r="G33" s="38"/>
    </row>
  </sheetData>
  <mergeCells count="7">
    <mergeCell ref="B12:G12"/>
    <mergeCell ref="A1:B1"/>
    <mergeCell ref="B4:E4"/>
    <mergeCell ref="B6:E6"/>
    <mergeCell ref="B9:G9"/>
    <mergeCell ref="B10:G10"/>
    <mergeCell ref="B11:G11"/>
  </mergeCells>
  <conditionalFormatting sqref="D15">
    <cfRule type="cellIs" dxfId="19" priority="4" operator="equal">
      <formula>"x"</formula>
    </cfRule>
  </conditionalFormatting>
  <conditionalFormatting sqref="D16:D29">
    <cfRule type="cellIs" dxfId="18" priority="3" operator="equal">
      <formula>"x"</formula>
    </cfRule>
  </conditionalFormatting>
  <conditionalFormatting sqref="F15">
    <cfRule type="cellIs" dxfId="17" priority="2" operator="equal">
      <formula>"x"</formula>
    </cfRule>
  </conditionalFormatting>
  <conditionalFormatting sqref="F16:F29">
    <cfRule type="cellIs" dxfId="16" priority="1" operator="equal">
      <formula>"x"</formula>
    </cfRule>
  </conditionalFormatting>
  <dataValidations count="1">
    <dataValidation type="list" showDropDown="1" showInputMessage="1" showErrorMessage="1" sqref="D15:D29 F15:F29" xr:uid="{D3AE69A6-F034-1344-A31A-AC842D5446CD}">
      <formula1>"x"</formula1>
    </dataValidation>
  </dataValidations>
  <pageMargins left="0.7" right="0.7" top="0.75" bottom="0.75" header="0.3" footer="0.3"/>
  <pageSetup paperSize="9" scale="44" orientation="landscape"/>
  <ignoredErrors>
    <ignoredError sqref="A4" numberStoredAsText="1"/>
  </ignoredErrors>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F30B4-C5CD-2042-8BD0-68BD3DF6FFFA}">
  <sheetPr codeName="Foglio3"/>
  <dimension ref="A1:G60"/>
  <sheetViews>
    <sheetView showGridLines="0" zoomScaleNormal="100" workbookViewId="0">
      <selection sqref="A1:B1"/>
    </sheetView>
  </sheetViews>
  <sheetFormatPr baseColWidth="10" defaultRowHeight="15" x14ac:dyDescent="0.2"/>
  <cols>
    <col min="1" max="1" width="10.6640625" customWidth="1"/>
    <col min="2" max="2" width="40.6640625" customWidth="1"/>
    <col min="3" max="3" width="38.1640625" customWidth="1"/>
    <col min="4" max="4" width="14.1640625" customWidth="1"/>
    <col min="5" max="5" width="6" customWidth="1"/>
    <col min="6" max="6" width="16.5" customWidth="1"/>
    <col min="7" max="256" width="8.83203125" customWidth="1"/>
  </cols>
  <sheetData>
    <row r="1" spans="1:7" ht="80.25" customHeight="1" x14ac:dyDescent="0.25">
      <c r="A1" s="237" t="str">
        <f>'2 | Scopo di accreditamento'!A1:B1</f>
        <v>Dipartimento Laboratori di Taratura</v>
      </c>
      <c r="B1" s="237"/>
    </row>
    <row r="2" spans="1:7" ht="20" customHeight="1" x14ac:dyDescent="0.2">
      <c r="A2" s="249" t="e">
        <f>'1 | Informazioni generali'!#REF!</f>
        <v>#REF!</v>
      </c>
      <c r="B2" s="249"/>
    </row>
    <row r="3" spans="1:7" ht="16.5" customHeight="1" x14ac:dyDescent="0.2"/>
    <row r="4" spans="1:7" ht="16.5" customHeight="1" x14ac:dyDescent="0.2"/>
    <row r="5" spans="1:7" s="1" customFormat="1" ht="20" customHeight="1" x14ac:dyDescent="0.25">
      <c r="A5" s="9" t="s">
        <v>52</v>
      </c>
      <c r="B5" s="238" t="s">
        <v>53</v>
      </c>
      <c r="C5" s="238"/>
      <c r="D5" s="238"/>
      <c r="E5" s="238"/>
      <c r="F5" s="238"/>
      <c r="G5" s="238"/>
    </row>
    <row r="6" spans="1:7" s="1" customFormat="1" ht="15" customHeight="1" x14ac:dyDescent="0.25"/>
    <row r="7" spans="1:7" ht="20" customHeight="1" x14ac:dyDescent="0.25">
      <c r="A7" s="21" t="s">
        <v>56</v>
      </c>
      <c r="B7" s="253" t="s">
        <v>88</v>
      </c>
      <c r="C7" s="253"/>
      <c r="D7" s="253"/>
      <c r="E7" s="3"/>
      <c r="F7" s="1"/>
    </row>
    <row r="8" spans="1:7" ht="5" customHeight="1" x14ac:dyDescent="0.25">
      <c r="A8" s="1"/>
      <c r="B8" s="18"/>
      <c r="C8" s="18"/>
      <c r="D8" s="18"/>
      <c r="E8" s="18"/>
      <c r="F8" s="1"/>
    </row>
    <row r="9" spans="1:7" ht="50" customHeight="1" x14ac:dyDescent="0.25">
      <c r="A9" s="20"/>
      <c r="B9" s="250" t="s">
        <v>55</v>
      </c>
      <c r="C9" s="251"/>
      <c r="D9" s="252"/>
      <c r="E9" s="19"/>
      <c r="F9" s="1"/>
    </row>
    <row r="10" spans="1:7" ht="20" customHeight="1" x14ac:dyDescent="0.25">
      <c r="A10" s="1"/>
      <c r="B10" s="1"/>
      <c r="C10" s="1"/>
      <c r="D10" s="1"/>
      <c r="E10" s="1"/>
      <c r="F10" s="1"/>
    </row>
    <row r="11" spans="1:7" ht="20" customHeight="1" x14ac:dyDescent="0.25">
      <c r="A11" s="22" t="s">
        <v>57</v>
      </c>
      <c r="B11" s="201" t="s">
        <v>54</v>
      </c>
      <c r="C11" s="201"/>
      <c r="D11" s="201"/>
      <c r="E11" s="3"/>
      <c r="F11" s="1"/>
    </row>
    <row r="12" spans="1:7" ht="5" customHeight="1" x14ac:dyDescent="0.25">
      <c r="A12" s="1"/>
      <c r="B12" s="18"/>
      <c r="C12" s="18"/>
      <c r="D12" s="18"/>
      <c r="E12" s="18"/>
      <c r="F12" s="1"/>
    </row>
    <row r="13" spans="1:7" ht="50" customHeight="1" x14ac:dyDescent="0.25">
      <c r="A13" s="20"/>
      <c r="B13" s="250" t="s">
        <v>55</v>
      </c>
      <c r="C13" s="251"/>
      <c r="D13" s="252"/>
      <c r="E13" s="19"/>
      <c r="F13" s="1"/>
    </row>
    <row r="14" spans="1:7" ht="20" customHeight="1" x14ac:dyDescent="0.25">
      <c r="A14" s="1"/>
      <c r="B14" s="1"/>
      <c r="C14" s="1"/>
      <c r="D14" s="1"/>
      <c r="E14" s="1"/>
      <c r="F14" s="1"/>
    </row>
    <row r="15" spans="1:7" ht="20" customHeight="1" x14ac:dyDescent="0.25">
      <c r="A15" s="1"/>
      <c r="B15" s="258" t="s">
        <v>62</v>
      </c>
      <c r="C15" s="258"/>
      <c r="D15" s="258"/>
      <c r="E15" s="1"/>
      <c r="F15" s="1"/>
    </row>
    <row r="16" spans="1:7" ht="38.25" customHeight="1" x14ac:dyDescent="0.2">
      <c r="A16" s="22" t="s">
        <v>58</v>
      </c>
      <c r="B16" s="239" t="s">
        <v>59</v>
      </c>
      <c r="C16" s="239"/>
      <c r="D16" s="239"/>
      <c r="E16" s="3"/>
      <c r="F16" s="23"/>
    </row>
    <row r="17" spans="1:7" ht="20" customHeight="1" x14ac:dyDescent="0.25">
      <c r="A17" s="1"/>
      <c r="B17" s="1"/>
      <c r="C17" s="1"/>
      <c r="D17" s="1"/>
      <c r="E17" s="1"/>
      <c r="F17" s="1"/>
    </row>
    <row r="18" spans="1:7" ht="20" customHeight="1" x14ac:dyDescent="0.25">
      <c r="A18" s="1"/>
      <c r="B18" s="258" t="s">
        <v>63</v>
      </c>
      <c r="C18" s="258"/>
      <c r="D18" s="258"/>
      <c r="E18" s="1"/>
      <c r="F18" s="1"/>
    </row>
    <row r="19" spans="1:7" ht="38.25" customHeight="1" x14ac:dyDescent="0.2">
      <c r="A19" s="22" t="s">
        <v>60</v>
      </c>
      <c r="B19" s="239" t="s">
        <v>61</v>
      </c>
      <c r="C19" s="239"/>
      <c r="D19" s="239"/>
      <c r="E19" s="3"/>
      <c r="F19" s="23"/>
    </row>
    <row r="20" spans="1:7" ht="20" customHeight="1" x14ac:dyDescent="0.25">
      <c r="A20" s="1"/>
      <c r="B20" s="1"/>
      <c r="C20" s="1"/>
      <c r="D20" s="1"/>
      <c r="E20" s="1"/>
      <c r="F20" s="1"/>
    </row>
    <row r="21" spans="1:7" ht="68.25" customHeight="1" x14ac:dyDescent="0.2">
      <c r="A21" s="22" t="s">
        <v>64</v>
      </c>
      <c r="B21" s="254" t="s">
        <v>65</v>
      </c>
      <c r="C21" s="254"/>
      <c r="D21" s="254"/>
      <c r="E21" s="254"/>
      <c r="F21" s="254"/>
      <c r="G21" s="254"/>
    </row>
    <row r="22" spans="1:7" ht="5" customHeight="1" x14ac:dyDescent="0.25">
      <c r="A22" s="1"/>
      <c r="B22" s="18"/>
      <c r="C22" s="18"/>
      <c r="D22" s="18"/>
      <c r="E22" s="18"/>
      <c r="F22" s="1"/>
    </row>
    <row r="23" spans="1:7" ht="60" customHeight="1" x14ac:dyDescent="0.25">
      <c r="A23" s="20"/>
      <c r="B23" s="255"/>
      <c r="C23" s="256"/>
      <c r="D23" s="256"/>
      <c r="E23" s="256"/>
      <c r="F23" s="256"/>
      <c r="G23" s="257"/>
    </row>
    <row r="24" spans="1:7" ht="20" customHeight="1" x14ac:dyDescent="0.25">
      <c r="A24" s="1"/>
      <c r="B24" s="1"/>
      <c r="C24" s="1"/>
      <c r="D24" s="1"/>
      <c r="E24" s="1"/>
      <c r="F24" s="1"/>
    </row>
    <row r="25" spans="1:7" ht="51" customHeight="1" x14ac:dyDescent="0.2">
      <c r="A25" s="22" t="s">
        <v>66</v>
      </c>
      <c r="B25" s="254" t="s">
        <v>67</v>
      </c>
      <c r="C25" s="254"/>
      <c r="D25" s="254"/>
      <c r="E25" s="254"/>
      <c r="F25" s="254"/>
      <c r="G25" s="254"/>
    </row>
    <row r="26" spans="1:7" ht="5" customHeight="1" x14ac:dyDescent="0.25">
      <c r="A26" s="1"/>
      <c r="B26" s="18"/>
      <c r="C26" s="18"/>
      <c r="D26" s="18"/>
      <c r="E26" s="18"/>
      <c r="F26" s="1"/>
    </row>
    <row r="27" spans="1:7" ht="20" customHeight="1" x14ac:dyDescent="0.25">
      <c r="A27" s="21"/>
      <c r="B27" s="3"/>
      <c r="C27" s="3"/>
      <c r="D27" s="3"/>
      <c r="E27" s="3"/>
      <c r="F27" s="1"/>
    </row>
    <row r="28" spans="1:7" ht="15" customHeight="1" x14ac:dyDescent="0.25">
      <c r="A28" s="1"/>
      <c r="B28" s="1"/>
      <c r="C28" s="1"/>
      <c r="D28" s="1"/>
      <c r="E28" s="1"/>
      <c r="F28" s="1"/>
    </row>
    <row r="29" spans="1:7" ht="60" customHeight="1" x14ac:dyDescent="0.25">
      <c r="A29" s="20"/>
      <c r="B29" s="255"/>
      <c r="C29" s="256"/>
      <c r="D29" s="256"/>
      <c r="E29" s="256"/>
      <c r="F29" s="256"/>
      <c r="G29" s="257"/>
    </row>
    <row r="30" spans="1:7" ht="20" customHeight="1" x14ac:dyDescent="0.25">
      <c r="A30" s="1"/>
      <c r="B30" s="1"/>
      <c r="C30" s="1"/>
      <c r="D30" s="1"/>
      <c r="E30" s="1"/>
      <c r="F30" s="1"/>
    </row>
    <row r="31" spans="1:7" ht="20" customHeight="1" x14ac:dyDescent="0.25">
      <c r="A31" s="1"/>
      <c r="B31" s="1"/>
      <c r="C31" s="1"/>
      <c r="D31" s="1"/>
      <c r="E31" s="1"/>
      <c r="F31" s="1"/>
    </row>
    <row r="32" spans="1:7" ht="20" customHeight="1" x14ac:dyDescent="0.25">
      <c r="A32" s="1"/>
      <c r="B32" s="1"/>
      <c r="C32" s="1"/>
      <c r="D32" s="1"/>
      <c r="E32" s="1"/>
      <c r="F32" s="1"/>
    </row>
    <row r="33" spans="1:6" ht="20" customHeight="1" x14ac:dyDescent="0.25">
      <c r="A33" s="1"/>
      <c r="B33" s="1"/>
      <c r="C33" s="1"/>
      <c r="D33" s="1"/>
      <c r="E33" s="1"/>
      <c r="F33" s="1"/>
    </row>
    <row r="34" spans="1:6" ht="20" customHeight="1" x14ac:dyDescent="0.25">
      <c r="A34" s="1"/>
      <c r="B34" s="1"/>
      <c r="C34" s="1"/>
      <c r="D34" s="1"/>
      <c r="E34" s="1"/>
      <c r="F34" s="1"/>
    </row>
    <row r="35" spans="1:6" ht="20" customHeight="1" x14ac:dyDescent="0.25">
      <c r="A35" s="1"/>
      <c r="B35" s="1"/>
      <c r="C35" s="1"/>
      <c r="D35" s="1"/>
      <c r="E35" s="1"/>
      <c r="F35" s="1"/>
    </row>
    <row r="36" spans="1:6" ht="20" customHeight="1" x14ac:dyDescent="0.25">
      <c r="A36" s="1"/>
      <c r="B36" s="1"/>
      <c r="C36" s="1"/>
      <c r="D36" s="1"/>
      <c r="E36" s="1"/>
      <c r="F36" s="1"/>
    </row>
    <row r="37" spans="1:6" ht="20" customHeight="1" x14ac:dyDescent="0.25">
      <c r="A37" s="1"/>
      <c r="B37" s="1"/>
      <c r="C37" s="1"/>
      <c r="D37" s="1"/>
      <c r="E37" s="1"/>
      <c r="F37" s="1"/>
    </row>
    <row r="38" spans="1:6" ht="20" customHeight="1" x14ac:dyDescent="0.25">
      <c r="A38" s="1"/>
      <c r="B38" s="1"/>
      <c r="C38" s="1"/>
      <c r="D38" s="1"/>
      <c r="E38" s="1"/>
      <c r="F38" s="1"/>
    </row>
    <row r="39" spans="1:6" ht="20" customHeight="1" x14ac:dyDescent="0.25">
      <c r="A39" s="1"/>
      <c r="B39" s="1"/>
      <c r="C39" s="1"/>
      <c r="D39" s="1"/>
      <c r="E39" s="1"/>
      <c r="F39" s="1"/>
    </row>
    <row r="40" spans="1:6" ht="20" customHeight="1" x14ac:dyDescent="0.25">
      <c r="A40" s="1"/>
      <c r="B40" s="1"/>
      <c r="C40" s="1"/>
      <c r="D40" s="1"/>
      <c r="E40" s="1"/>
      <c r="F40" s="1"/>
    </row>
    <row r="41" spans="1:6" ht="20" customHeight="1" x14ac:dyDescent="0.25">
      <c r="A41" s="1"/>
      <c r="B41" s="1"/>
      <c r="C41" s="1"/>
      <c r="D41" s="1"/>
      <c r="E41" s="1"/>
      <c r="F41" s="1"/>
    </row>
    <row r="42" spans="1:6" ht="20" customHeight="1" x14ac:dyDescent="0.25">
      <c r="A42" s="1"/>
      <c r="B42" s="1"/>
      <c r="C42" s="1"/>
      <c r="D42" s="1"/>
      <c r="E42" s="1"/>
      <c r="F42" s="1"/>
    </row>
    <row r="43" spans="1:6" ht="20" customHeight="1" x14ac:dyDescent="0.25">
      <c r="A43" s="1"/>
      <c r="B43" s="1"/>
      <c r="C43" s="1"/>
      <c r="D43" s="1"/>
      <c r="E43" s="1"/>
      <c r="F43" s="1"/>
    </row>
    <row r="44" spans="1:6" ht="20" customHeight="1" x14ac:dyDescent="0.25">
      <c r="A44" s="1"/>
      <c r="B44" s="1"/>
      <c r="C44" s="1"/>
      <c r="D44" s="1"/>
      <c r="E44" s="1"/>
      <c r="F44" s="1"/>
    </row>
    <row r="45" spans="1:6" ht="20" customHeight="1" x14ac:dyDescent="0.25">
      <c r="A45" s="1"/>
      <c r="B45" s="1"/>
      <c r="C45" s="1"/>
      <c r="D45" s="1"/>
      <c r="E45" s="1"/>
      <c r="F45" s="1"/>
    </row>
    <row r="46" spans="1:6" ht="20" customHeight="1" x14ac:dyDescent="0.25">
      <c r="A46" s="1"/>
      <c r="B46" s="1"/>
      <c r="C46" s="1"/>
      <c r="D46" s="1"/>
      <c r="E46" s="1"/>
      <c r="F46" s="1"/>
    </row>
    <row r="47" spans="1:6" ht="16" x14ac:dyDescent="0.25">
      <c r="A47" s="1"/>
      <c r="B47" s="1"/>
      <c r="C47" s="1"/>
      <c r="D47" s="1"/>
      <c r="E47" s="1"/>
      <c r="F47" s="1"/>
    </row>
    <row r="48" spans="1:6" ht="16" x14ac:dyDescent="0.25">
      <c r="A48" s="1"/>
      <c r="B48" s="1"/>
      <c r="C48" s="1"/>
      <c r="D48" s="1"/>
      <c r="E48" s="1"/>
      <c r="F48" s="1"/>
    </row>
    <row r="49" spans="1:6" ht="16" x14ac:dyDescent="0.25">
      <c r="A49" s="1"/>
      <c r="B49" s="1"/>
      <c r="C49" s="1"/>
      <c r="D49" s="1"/>
      <c r="E49" s="1"/>
      <c r="F49" s="1"/>
    </row>
    <row r="50" spans="1:6" ht="16" x14ac:dyDescent="0.25">
      <c r="A50" s="1"/>
      <c r="B50" s="1"/>
      <c r="C50" s="1"/>
      <c r="D50" s="1"/>
      <c r="E50" s="1"/>
      <c r="F50" s="1"/>
    </row>
    <row r="51" spans="1:6" ht="16" x14ac:dyDescent="0.25">
      <c r="A51" s="1"/>
      <c r="B51" s="1"/>
      <c r="C51" s="1"/>
      <c r="D51" s="1"/>
      <c r="E51" s="1"/>
      <c r="F51" s="1"/>
    </row>
    <row r="52" spans="1:6" ht="16" x14ac:dyDescent="0.25">
      <c r="A52" s="1"/>
      <c r="B52" s="1"/>
      <c r="C52" s="1"/>
      <c r="D52" s="1"/>
      <c r="E52" s="1"/>
      <c r="F52" s="1"/>
    </row>
    <row r="53" spans="1:6" ht="16" x14ac:dyDescent="0.25">
      <c r="A53" s="1"/>
      <c r="B53" s="1"/>
      <c r="C53" s="1"/>
      <c r="D53" s="1"/>
      <c r="E53" s="1"/>
      <c r="F53" s="1"/>
    </row>
    <row r="54" spans="1:6" ht="16" x14ac:dyDescent="0.25">
      <c r="A54" s="1"/>
      <c r="B54" s="1"/>
      <c r="C54" s="1"/>
      <c r="D54" s="1"/>
      <c r="E54" s="1"/>
      <c r="F54" s="1"/>
    </row>
    <row r="55" spans="1:6" ht="16" x14ac:dyDescent="0.25">
      <c r="A55" s="1"/>
      <c r="B55" s="1"/>
      <c r="C55" s="1"/>
      <c r="D55" s="1"/>
      <c r="E55" s="1"/>
      <c r="F55" s="1"/>
    </row>
    <row r="56" spans="1:6" ht="16" x14ac:dyDescent="0.25">
      <c r="A56" s="1"/>
      <c r="B56" s="1"/>
      <c r="C56" s="1"/>
      <c r="D56" s="1"/>
      <c r="E56" s="1"/>
      <c r="F56" s="1"/>
    </row>
    <row r="57" spans="1:6" ht="16" x14ac:dyDescent="0.25">
      <c r="A57" s="1"/>
      <c r="B57" s="1"/>
      <c r="C57" s="1"/>
      <c r="D57" s="1"/>
      <c r="E57" s="1"/>
      <c r="F57" s="1"/>
    </row>
    <row r="58" spans="1:6" ht="16" x14ac:dyDescent="0.25">
      <c r="A58" s="1"/>
      <c r="B58" s="1"/>
      <c r="C58" s="1"/>
      <c r="D58" s="1"/>
      <c r="E58" s="1"/>
      <c r="F58" s="1"/>
    </row>
    <row r="59" spans="1:6" ht="16" x14ac:dyDescent="0.25">
      <c r="A59" s="1"/>
      <c r="B59" s="1"/>
      <c r="C59" s="1"/>
      <c r="D59" s="1"/>
      <c r="E59" s="1"/>
      <c r="F59" s="1"/>
    </row>
    <row r="60" spans="1:6" ht="16" x14ac:dyDescent="0.25">
      <c r="A60" s="1"/>
      <c r="B60" s="1"/>
      <c r="C60" s="1"/>
      <c r="D60" s="1"/>
      <c r="E60" s="1"/>
      <c r="F60" s="1"/>
    </row>
  </sheetData>
  <mergeCells count="15">
    <mergeCell ref="B25:G25"/>
    <mergeCell ref="B29:G29"/>
    <mergeCell ref="B19:D19"/>
    <mergeCell ref="B18:D18"/>
    <mergeCell ref="B15:D15"/>
    <mergeCell ref="B21:G21"/>
    <mergeCell ref="B23:G23"/>
    <mergeCell ref="A1:B1"/>
    <mergeCell ref="A2:B2"/>
    <mergeCell ref="B13:D13"/>
    <mergeCell ref="B7:D7"/>
    <mergeCell ref="B11:D11"/>
    <mergeCell ref="B16:D16"/>
    <mergeCell ref="B5:G5"/>
    <mergeCell ref="B9:D9"/>
  </mergeCells>
  <pageMargins left="0.7" right="0.7" top="0.75" bottom="0.75" header="0.3" footer="0.3"/>
  <pageSetup paperSize="9" scale="57"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23555" r:id="rId3" name="Option Button 3">
              <controlPr defaultSize="0" autoFill="0" autoLine="0" autoPict="0">
                <anchor moveWithCells="1">
                  <from>
                    <xdr:col>5</xdr:col>
                    <xdr:colOff>228600</xdr:colOff>
                    <xdr:row>6</xdr:row>
                    <xdr:rowOff>0</xdr:rowOff>
                  </from>
                  <to>
                    <xdr:col>5</xdr:col>
                    <xdr:colOff>711200</xdr:colOff>
                    <xdr:row>7</xdr:row>
                    <xdr:rowOff>0</xdr:rowOff>
                  </to>
                </anchor>
              </controlPr>
            </control>
          </mc:Choice>
        </mc:AlternateContent>
        <mc:AlternateContent xmlns:mc="http://schemas.openxmlformats.org/markup-compatibility/2006">
          <mc:Choice Requires="x14">
            <control shapeId="23557" r:id="rId4" name="Option Button 5">
              <controlPr defaultSize="0" autoFill="0" autoLine="0" autoPict="0">
                <anchor moveWithCells="1">
                  <from>
                    <xdr:col>6</xdr:col>
                    <xdr:colOff>0</xdr:colOff>
                    <xdr:row>6</xdr:row>
                    <xdr:rowOff>0</xdr:rowOff>
                  </from>
                  <to>
                    <xdr:col>6</xdr:col>
                    <xdr:colOff>469900</xdr:colOff>
                    <xdr:row>7</xdr:row>
                    <xdr:rowOff>0</xdr:rowOff>
                  </to>
                </anchor>
              </controlPr>
            </control>
          </mc:Choice>
        </mc:AlternateContent>
        <mc:AlternateContent xmlns:mc="http://schemas.openxmlformats.org/markup-compatibility/2006">
          <mc:Choice Requires="x14">
            <control shapeId="23561" r:id="rId5" name="Group Box 9">
              <controlPr defaultSize="0" autoFill="0" autoPict="0">
                <anchor moveWithCells="1">
                  <from>
                    <xdr:col>5</xdr:col>
                    <xdr:colOff>0</xdr:colOff>
                    <xdr:row>6</xdr:row>
                    <xdr:rowOff>0</xdr:rowOff>
                  </from>
                  <to>
                    <xdr:col>7</xdr:col>
                    <xdr:colOff>0</xdr:colOff>
                    <xdr:row>8</xdr:row>
                    <xdr:rowOff>25400</xdr:rowOff>
                  </to>
                </anchor>
              </controlPr>
            </control>
          </mc:Choice>
        </mc:AlternateContent>
        <mc:AlternateContent xmlns:mc="http://schemas.openxmlformats.org/markup-compatibility/2006">
          <mc:Choice Requires="x14">
            <control shapeId="23564" r:id="rId6" name="Option Button 12">
              <controlPr defaultSize="0" autoFill="0" autoLine="0" autoPict="0">
                <anchor moveWithCells="1">
                  <from>
                    <xdr:col>5</xdr:col>
                    <xdr:colOff>228600</xdr:colOff>
                    <xdr:row>10</xdr:row>
                    <xdr:rowOff>0</xdr:rowOff>
                  </from>
                  <to>
                    <xdr:col>5</xdr:col>
                    <xdr:colOff>711200</xdr:colOff>
                    <xdr:row>11</xdr:row>
                    <xdr:rowOff>0</xdr:rowOff>
                  </to>
                </anchor>
              </controlPr>
            </control>
          </mc:Choice>
        </mc:AlternateContent>
        <mc:AlternateContent xmlns:mc="http://schemas.openxmlformats.org/markup-compatibility/2006">
          <mc:Choice Requires="x14">
            <control shapeId="23565" r:id="rId7" name="Option Button 13">
              <controlPr defaultSize="0" autoFill="0" autoLine="0" autoPict="0">
                <anchor moveWithCells="1">
                  <from>
                    <xdr:col>6</xdr:col>
                    <xdr:colOff>0</xdr:colOff>
                    <xdr:row>10</xdr:row>
                    <xdr:rowOff>0</xdr:rowOff>
                  </from>
                  <to>
                    <xdr:col>6</xdr:col>
                    <xdr:colOff>469900</xdr:colOff>
                    <xdr:row>11</xdr:row>
                    <xdr:rowOff>0</xdr:rowOff>
                  </to>
                </anchor>
              </controlPr>
            </control>
          </mc:Choice>
        </mc:AlternateContent>
        <mc:AlternateContent xmlns:mc="http://schemas.openxmlformats.org/markup-compatibility/2006">
          <mc:Choice Requires="x14">
            <control shapeId="23566" r:id="rId8" name="Group Box 14">
              <controlPr defaultSize="0" autoFill="0" autoPict="0">
                <anchor moveWithCells="1">
                  <from>
                    <xdr:col>5</xdr:col>
                    <xdr:colOff>0</xdr:colOff>
                    <xdr:row>9</xdr:row>
                    <xdr:rowOff>215900</xdr:rowOff>
                  </from>
                  <to>
                    <xdr:col>6</xdr:col>
                    <xdr:colOff>660400</xdr:colOff>
                    <xdr:row>11</xdr:row>
                    <xdr:rowOff>38100</xdr:rowOff>
                  </to>
                </anchor>
              </controlPr>
            </control>
          </mc:Choice>
        </mc:AlternateContent>
        <mc:AlternateContent xmlns:mc="http://schemas.openxmlformats.org/markup-compatibility/2006">
          <mc:Choice Requires="x14">
            <control shapeId="23574" r:id="rId9" name="Option Button 22">
              <controlPr defaultSize="0" autoFill="0" autoLine="0" autoPict="0">
                <anchor moveWithCells="1">
                  <from>
                    <xdr:col>1</xdr:col>
                    <xdr:colOff>203200</xdr:colOff>
                    <xdr:row>26</xdr:row>
                    <xdr:rowOff>50800</xdr:rowOff>
                  </from>
                  <to>
                    <xdr:col>1</xdr:col>
                    <xdr:colOff>1943100</xdr:colOff>
                    <xdr:row>27</xdr:row>
                    <xdr:rowOff>50800</xdr:rowOff>
                  </to>
                </anchor>
              </controlPr>
            </control>
          </mc:Choice>
        </mc:AlternateContent>
        <mc:AlternateContent xmlns:mc="http://schemas.openxmlformats.org/markup-compatibility/2006">
          <mc:Choice Requires="x14">
            <control shapeId="23575" r:id="rId10" name="Option Button 23">
              <controlPr defaultSize="0" autoFill="0" autoLine="0" autoPict="0">
                <anchor moveWithCells="1">
                  <from>
                    <xdr:col>1</xdr:col>
                    <xdr:colOff>2489200</xdr:colOff>
                    <xdr:row>26</xdr:row>
                    <xdr:rowOff>50800</xdr:rowOff>
                  </from>
                  <to>
                    <xdr:col>2</xdr:col>
                    <xdr:colOff>2501900</xdr:colOff>
                    <xdr:row>27</xdr:row>
                    <xdr:rowOff>50800</xdr:rowOff>
                  </to>
                </anchor>
              </controlPr>
            </control>
          </mc:Choice>
        </mc:AlternateContent>
        <mc:AlternateContent xmlns:mc="http://schemas.openxmlformats.org/markup-compatibility/2006">
          <mc:Choice Requires="x14">
            <control shapeId="23576" r:id="rId11" name="Group Box 24">
              <controlPr defaultSize="0" autoFill="0" autoPict="0">
                <anchor moveWithCells="1">
                  <from>
                    <xdr:col>1</xdr:col>
                    <xdr:colOff>25400</xdr:colOff>
                    <xdr:row>26</xdr:row>
                    <xdr:rowOff>12700</xdr:rowOff>
                  </from>
                  <to>
                    <xdr:col>2</xdr:col>
                    <xdr:colOff>2832100</xdr:colOff>
                    <xdr:row>27</xdr:row>
                    <xdr:rowOff>88900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049F3-AF29-4B40-BA1A-1CEC8BA85751}">
  <sheetPr codeName="Foglio9"/>
  <dimension ref="A1:N59"/>
  <sheetViews>
    <sheetView showGridLines="0" zoomScale="90" zoomScaleNormal="90" workbookViewId="0">
      <selection activeCell="A3" sqref="A3"/>
    </sheetView>
  </sheetViews>
  <sheetFormatPr baseColWidth="10" defaultRowHeight="15" x14ac:dyDescent="0.2"/>
  <cols>
    <col min="1" max="1" width="10.83203125" customWidth="1"/>
    <col min="2" max="2" width="32.6640625" customWidth="1"/>
    <col min="3" max="4" width="10.83203125" customWidth="1"/>
    <col min="5" max="5" width="35.6640625" customWidth="1"/>
    <col min="6" max="6" width="27.6640625" customWidth="1"/>
    <col min="7" max="8" width="19.5" customWidth="1"/>
    <col min="9" max="9" width="16.83203125" customWidth="1"/>
    <col min="10" max="10" width="9" customWidth="1"/>
    <col min="11" max="11" width="11" customWidth="1"/>
    <col min="12" max="12" width="19" customWidth="1"/>
    <col min="13" max="13" width="30.6640625" customWidth="1"/>
    <col min="14" max="14" width="33.33203125" customWidth="1"/>
    <col min="15" max="256" width="8.83203125" customWidth="1"/>
  </cols>
  <sheetData>
    <row r="1" spans="1:14" ht="62" customHeight="1" x14ac:dyDescent="0.25">
      <c r="A1" s="173" t="str">
        <f>'2 | Scopo di accreditamento'!A1:B1</f>
        <v>Dipartimento Laboratori di Taratura</v>
      </c>
      <c r="B1" s="173"/>
      <c r="C1" s="24"/>
      <c r="D1" s="24"/>
      <c r="E1" s="142" t="s">
        <v>455</v>
      </c>
      <c r="F1" s="264" t="s">
        <v>456</v>
      </c>
      <c r="G1" s="248" t="s">
        <v>482</v>
      </c>
      <c r="H1" s="265"/>
      <c r="I1" s="265"/>
      <c r="J1" s="265"/>
      <c r="K1" s="265"/>
    </row>
    <row r="2" spans="1:14" ht="15" customHeight="1" x14ac:dyDescent="0.2">
      <c r="A2" s="259" t="str">
        <f>REV_DA_05</f>
        <v>DA-05 rev. 11-14</v>
      </c>
      <c r="B2" s="259"/>
      <c r="C2" s="13"/>
      <c r="D2" s="13"/>
      <c r="F2" s="264"/>
      <c r="G2" s="265"/>
      <c r="H2" s="265"/>
      <c r="I2" s="265"/>
      <c r="J2" s="265"/>
      <c r="K2" s="265"/>
    </row>
    <row r="3" spans="1:14" ht="10" customHeight="1" x14ac:dyDescent="0.2"/>
    <row r="4" spans="1:14" s="44" customFormat="1" ht="20" customHeight="1" x14ac:dyDescent="0.15">
      <c r="A4" s="60" t="s">
        <v>305</v>
      </c>
      <c r="B4" s="170" t="s">
        <v>306</v>
      </c>
      <c r="C4" s="170"/>
      <c r="D4" s="170"/>
      <c r="E4" s="170"/>
      <c r="F4" s="170"/>
      <c r="G4" s="170"/>
      <c r="H4" s="170"/>
      <c r="I4" s="170"/>
      <c r="J4" s="170"/>
      <c r="K4" s="170"/>
      <c r="L4" s="170"/>
      <c r="M4" s="170"/>
      <c r="N4" s="170"/>
    </row>
    <row r="5" spans="1:14" s="44" customFormat="1" ht="14" x14ac:dyDescent="0.15"/>
    <row r="6" spans="1:14" s="78" customFormat="1" ht="30.5" customHeight="1" x14ac:dyDescent="0.2">
      <c r="A6" s="77" t="s">
        <v>29</v>
      </c>
      <c r="B6" s="246" t="s">
        <v>437</v>
      </c>
      <c r="C6" s="246"/>
      <c r="D6" s="246"/>
      <c r="E6" s="246"/>
      <c r="F6" s="246"/>
      <c r="G6" s="246"/>
      <c r="H6" s="246"/>
      <c r="I6" s="101"/>
      <c r="J6" s="101"/>
      <c r="K6" s="101"/>
      <c r="L6" s="101"/>
      <c r="M6" s="101"/>
      <c r="N6" s="101"/>
    </row>
    <row r="7" spans="1:14" s="44" customFormat="1" ht="10" customHeight="1" x14ac:dyDescent="0.15"/>
    <row r="8" spans="1:14" s="78" customFormat="1" ht="20" customHeight="1" x14ac:dyDescent="0.2">
      <c r="A8" s="77" t="s">
        <v>4</v>
      </c>
      <c r="B8" s="77"/>
      <c r="C8" s="77"/>
      <c r="D8" s="77"/>
      <c r="E8" s="77"/>
      <c r="F8" s="77"/>
    </row>
    <row r="9" spans="1:14" s="82" customFormat="1" ht="18" customHeight="1" x14ac:dyDescent="0.2">
      <c r="A9" s="114" t="s">
        <v>5</v>
      </c>
      <c r="B9" s="262" t="s">
        <v>9</v>
      </c>
      <c r="C9" s="262"/>
      <c r="D9" s="262"/>
      <c r="E9" s="262"/>
      <c r="F9" s="262"/>
      <c r="G9" s="262"/>
      <c r="H9" s="262"/>
      <c r="I9" s="103"/>
      <c r="J9" s="103"/>
      <c r="K9" s="103"/>
      <c r="L9" s="103"/>
      <c r="M9" s="103"/>
      <c r="N9" s="103"/>
    </row>
    <row r="10" spans="1:14" s="82" customFormat="1" ht="30.5" customHeight="1" x14ac:dyDescent="0.2">
      <c r="A10" s="114" t="s">
        <v>8</v>
      </c>
      <c r="B10" s="263" t="s">
        <v>399</v>
      </c>
      <c r="C10" s="263"/>
      <c r="D10" s="263"/>
      <c r="E10" s="263"/>
      <c r="F10" s="263"/>
      <c r="G10" s="263"/>
      <c r="H10" s="263"/>
      <c r="I10" s="104"/>
      <c r="J10" s="104"/>
      <c r="K10" s="104"/>
      <c r="L10" s="104"/>
      <c r="M10" s="104"/>
      <c r="N10" s="104"/>
    </row>
    <row r="11" spans="1:14" s="82" customFormat="1" ht="18" customHeight="1" x14ac:dyDescent="0.2">
      <c r="A11" s="114" t="s">
        <v>10</v>
      </c>
      <c r="B11" s="263" t="s">
        <v>445</v>
      </c>
      <c r="C11" s="263"/>
      <c r="D11" s="263"/>
      <c r="E11" s="263"/>
      <c r="F11" s="263"/>
      <c r="G11" s="263"/>
      <c r="H11" s="263"/>
      <c r="I11" s="104"/>
      <c r="J11" s="104"/>
      <c r="K11" s="104"/>
      <c r="L11" s="104"/>
      <c r="M11" s="104"/>
      <c r="N11" s="104"/>
    </row>
    <row r="12" spans="1:14" s="82" customFormat="1" ht="18" customHeight="1" x14ac:dyDescent="0.2">
      <c r="A12" s="114" t="s">
        <v>11</v>
      </c>
      <c r="B12" s="263" t="s">
        <v>446</v>
      </c>
      <c r="C12" s="263"/>
      <c r="D12" s="263"/>
      <c r="E12" s="263"/>
      <c r="F12" s="263"/>
      <c r="G12" s="263"/>
      <c r="H12" s="263"/>
      <c r="I12" s="104"/>
      <c r="J12" s="104"/>
      <c r="K12" s="104"/>
      <c r="L12" s="104"/>
      <c r="M12" s="104"/>
      <c r="N12" s="104"/>
    </row>
    <row r="13" spans="1:14" s="82" customFormat="1" ht="18" customHeight="1" x14ac:dyDescent="0.2">
      <c r="A13" s="114" t="s">
        <v>12</v>
      </c>
      <c r="B13" s="260" t="s">
        <v>309</v>
      </c>
      <c r="C13" s="260"/>
      <c r="D13" s="260"/>
      <c r="E13" s="260"/>
      <c r="F13" s="260"/>
      <c r="G13" s="260"/>
      <c r="H13" s="260"/>
      <c r="I13" s="261" t="s">
        <v>311</v>
      </c>
      <c r="J13" s="261"/>
      <c r="K13" s="261"/>
      <c r="L13" s="261"/>
      <c r="M13" s="103"/>
      <c r="N13" s="103"/>
    </row>
    <row r="14" spans="1:14" s="82" customFormat="1" ht="57" customHeight="1" x14ac:dyDescent="0.2">
      <c r="A14" s="114" t="s">
        <v>13</v>
      </c>
      <c r="B14" s="263" t="s">
        <v>447</v>
      </c>
      <c r="C14" s="263"/>
      <c r="D14" s="263"/>
      <c r="E14" s="263"/>
      <c r="F14" s="263"/>
      <c r="G14" s="263"/>
      <c r="H14" s="263"/>
      <c r="I14" s="104"/>
      <c r="J14" s="104"/>
      <c r="K14" s="104"/>
      <c r="L14" s="104"/>
      <c r="M14" s="104"/>
      <c r="N14" s="104"/>
    </row>
    <row r="15" spans="1:14" s="82" customFormat="1" ht="18" customHeight="1" x14ac:dyDescent="0.2">
      <c r="A15" s="114" t="s">
        <v>14</v>
      </c>
      <c r="B15" s="262" t="s">
        <v>400</v>
      </c>
      <c r="C15" s="262"/>
      <c r="D15" s="262"/>
      <c r="E15" s="262"/>
      <c r="F15" s="262"/>
      <c r="G15" s="262"/>
      <c r="H15" s="262"/>
      <c r="I15" s="103"/>
      <c r="J15" s="103"/>
      <c r="K15" s="103"/>
      <c r="L15" s="103"/>
      <c r="M15" s="103"/>
      <c r="N15" s="103"/>
    </row>
    <row r="16" spans="1:14" s="96" customFormat="1" ht="30" customHeight="1" x14ac:dyDescent="0.15">
      <c r="A16" s="63"/>
      <c r="B16" s="63"/>
      <c r="C16" s="63"/>
      <c r="D16" s="63"/>
      <c r="E16" s="63"/>
      <c r="F16" s="63"/>
      <c r="G16" s="63"/>
      <c r="H16" s="63"/>
      <c r="I16" s="105" t="s">
        <v>138</v>
      </c>
      <c r="J16" s="266" t="s">
        <v>27</v>
      </c>
      <c r="K16" s="267"/>
      <c r="L16" s="267"/>
      <c r="M16" s="267"/>
      <c r="N16" s="268"/>
    </row>
    <row r="17" spans="1:14" s="96" customFormat="1" ht="45.5" customHeight="1" x14ac:dyDescent="0.2">
      <c r="A17" s="92" t="s">
        <v>372</v>
      </c>
      <c r="B17" s="92" t="s">
        <v>373</v>
      </c>
      <c r="C17" s="95" t="s">
        <v>374</v>
      </c>
      <c r="D17" s="95" t="s">
        <v>436</v>
      </c>
      <c r="E17" s="92" t="s">
        <v>98</v>
      </c>
      <c r="F17" s="92" t="s">
        <v>302</v>
      </c>
      <c r="G17" s="92" t="s">
        <v>22</v>
      </c>
      <c r="H17" s="92" t="s">
        <v>23</v>
      </c>
      <c r="I17" s="105" t="s">
        <v>375</v>
      </c>
      <c r="J17" s="106" t="s">
        <v>428</v>
      </c>
      <c r="K17" s="94" t="s">
        <v>28</v>
      </c>
      <c r="L17" s="94" t="s">
        <v>375</v>
      </c>
      <c r="M17" s="94" t="s">
        <v>429</v>
      </c>
      <c r="N17" s="94" t="s">
        <v>438</v>
      </c>
    </row>
    <row r="18" spans="1:14" s="71" customFormat="1" ht="19.5" customHeight="1" x14ac:dyDescent="0.2">
      <c r="A18" s="87">
        <v>1</v>
      </c>
      <c r="B18" s="87" t="s">
        <v>301</v>
      </c>
      <c r="C18" s="87"/>
      <c r="D18" s="87"/>
      <c r="E18" s="87"/>
      <c r="F18" s="87"/>
      <c r="G18" s="88"/>
      <c r="H18" s="88"/>
      <c r="I18" s="87"/>
      <c r="J18" s="87"/>
      <c r="K18" s="87"/>
      <c r="L18" s="87"/>
      <c r="M18" s="87"/>
      <c r="N18" s="87"/>
    </row>
    <row r="19" spans="1:14" s="71" customFormat="1" ht="19.5" customHeight="1" x14ac:dyDescent="0.2">
      <c r="A19" s="87" t="str">
        <f>IF(B19="","",IF(A18="","",(A18+1)))</f>
        <v/>
      </c>
      <c r="B19" s="87"/>
      <c r="C19" s="87"/>
      <c r="D19" s="87"/>
      <c r="E19" s="87"/>
      <c r="F19" s="87"/>
      <c r="G19" s="100"/>
      <c r="H19" s="100"/>
      <c r="I19" s="87"/>
      <c r="J19" s="87"/>
      <c r="K19" s="87"/>
      <c r="L19" s="87"/>
      <c r="M19" s="87"/>
      <c r="N19" s="87"/>
    </row>
    <row r="20" spans="1:14" s="71" customFormat="1" ht="19.5" customHeight="1" x14ac:dyDescent="0.2">
      <c r="A20" s="87" t="str">
        <f t="shared" ref="A20:A58" si="0">IF(B20="","",IF(A19="","",(A19+1)))</f>
        <v/>
      </c>
      <c r="B20" s="87"/>
      <c r="C20" s="87"/>
      <c r="D20" s="87"/>
      <c r="E20" s="87"/>
      <c r="F20" s="87"/>
      <c r="G20" s="100"/>
      <c r="H20" s="100"/>
      <c r="I20" s="87"/>
      <c r="J20" s="87"/>
      <c r="K20" s="87"/>
      <c r="L20" s="87"/>
      <c r="M20" s="87"/>
      <c r="N20" s="87"/>
    </row>
    <row r="21" spans="1:14" s="71" customFormat="1" ht="19.5" customHeight="1" x14ac:dyDescent="0.2">
      <c r="A21" s="87" t="str">
        <f t="shared" si="0"/>
        <v/>
      </c>
      <c r="B21" s="87"/>
      <c r="C21" s="87"/>
      <c r="D21" s="87"/>
      <c r="E21" s="87"/>
      <c r="F21" s="87"/>
      <c r="G21" s="100"/>
      <c r="H21" s="100"/>
      <c r="I21" s="87"/>
      <c r="J21" s="87"/>
      <c r="K21" s="87"/>
      <c r="L21" s="87"/>
      <c r="M21" s="87"/>
      <c r="N21" s="87"/>
    </row>
    <row r="22" spans="1:14" s="71" customFormat="1" ht="19.5" customHeight="1" x14ac:dyDescent="0.2">
      <c r="A22" s="87" t="str">
        <f t="shared" si="0"/>
        <v/>
      </c>
      <c r="B22" s="87"/>
      <c r="C22" s="87"/>
      <c r="D22" s="87"/>
      <c r="E22" s="87"/>
      <c r="F22" s="87"/>
      <c r="G22" s="100"/>
      <c r="H22" s="100"/>
      <c r="I22" s="87"/>
      <c r="J22" s="87"/>
      <c r="K22" s="87"/>
      <c r="L22" s="87"/>
      <c r="M22" s="87"/>
      <c r="N22" s="87"/>
    </row>
    <row r="23" spans="1:14" s="71" customFormat="1" ht="19.5" customHeight="1" x14ac:dyDescent="0.2">
      <c r="A23" s="87" t="str">
        <f t="shared" si="0"/>
        <v/>
      </c>
      <c r="B23" s="87"/>
      <c r="C23" s="87"/>
      <c r="D23" s="87"/>
      <c r="E23" s="87"/>
      <c r="F23" s="87"/>
      <c r="G23" s="100"/>
      <c r="H23" s="100"/>
      <c r="I23" s="87"/>
      <c r="J23" s="87"/>
      <c r="K23" s="87"/>
      <c r="L23" s="87"/>
      <c r="M23" s="87"/>
      <c r="N23" s="87"/>
    </row>
    <row r="24" spans="1:14" s="71" customFormat="1" ht="19.5" customHeight="1" x14ac:dyDescent="0.2">
      <c r="A24" s="87" t="str">
        <f t="shared" si="0"/>
        <v/>
      </c>
      <c r="B24" s="87"/>
      <c r="C24" s="87"/>
      <c r="D24" s="87"/>
      <c r="E24" s="87"/>
      <c r="F24" s="87"/>
      <c r="G24" s="100"/>
      <c r="H24" s="100"/>
      <c r="I24" s="87"/>
      <c r="J24" s="87"/>
      <c r="K24" s="87"/>
      <c r="L24" s="87"/>
      <c r="M24" s="87"/>
      <c r="N24" s="87"/>
    </row>
    <row r="25" spans="1:14" s="71" customFormat="1" ht="19.5" customHeight="1" x14ac:dyDescent="0.2">
      <c r="A25" s="87" t="str">
        <f t="shared" si="0"/>
        <v/>
      </c>
      <c r="B25" s="87"/>
      <c r="C25" s="87"/>
      <c r="D25" s="87"/>
      <c r="E25" s="87"/>
      <c r="F25" s="87"/>
      <c r="G25" s="100"/>
      <c r="H25" s="100"/>
      <c r="I25" s="87"/>
      <c r="J25" s="87"/>
      <c r="K25" s="87"/>
      <c r="L25" s="87"/>
      <c r="M25" s="87"/>
      <c r="N25" s="87"/>
    </row>
    <row r="26" spans="1:14" s="71" customFormat="1" ht="19.5" customHeight="1" x14ac:dyDescent="0.2">
      <c r="A26" s="87" t="str">
        <f t="shared" si="0"/>
        <v/>
      </c>
      <c r="B26" s="87"/>
      <c r="C26" s="87"/>
      <c r="D26" s="87"/>
      <c r="E26" s="87"/>
      <c r="F26" s="87"/>
      <c r="G26" s="100"/>
      <c r="H26" s="100"/>
      <c r="I26" s="87"/>
      <c r="J26" s="87"/>
      <c r="K26" s="87"/>
      <c r="L26" s="87"/>
      <c r="M26" s="87"/>
      <c r="N26" s="87"/>
    </row>
    <row r="27" spans="1:14" s="71" customFormat="1" ht="19.5" customHeight="1" x14ac:dyDescent="0.2">
      <c r="A27" s="87" t="str">
        <f t="shared" si="0"/>
        <v/>
      </c>
      <c r="B27" s="87"/>
      <c r="C27" s="87"/>
      <c r="D27" s="87"/>
      <c r="E27" s="87"/>
      <c r="F27" s="87"/>
      <c r="G27" s="100"/>
      <c r="H27" s="100"/>
      <c r="I27" s="87"/>
      <c r="J27" s="87"/>
      <c r="K27" s="87"/>
      <c r="L27" s="87"/>
      <c r="M27" s="87"/>
      <c r="N27" s="87"/>
    </row>
    <row r="28" spans="1:14" s="71" customFormat="1" ht="19.5" customHeight="1" x14ac:dyDescent="0.2">
      <c r="A28" s="87" t="str">
        <f t="shared" si="0"/>
        <v/>
      </c>
      <c r="B28" s="87"/>
      <c r="C28" s="87"/>
      <c r="D28" s="87"/>
      <c r="E28" s="87"/>
      <c r="F28" s="87"/>
      <c r="G28" s="100"/>
      <c r="H28" s="100"/>
      <c r="I28" s="87"/>
      <c r="J28" s="87"/>
      <c r="K28" s="87"/>
      <c r="L28" s="87"/>
      <c r="M28" s="87"/>
      <c r="N28" s="87"/>
    </row>
    <row r="29" spans="1:14" s="71" customFormat="1" ht="19.5" customHeight="1" x14ac:dyDescent="0.2">
      <c r="A29" s="87" t="str">
        <f t="shared" si="0"/>
        <v/>
      </c>
      <c r="B29" s="87"/>
      <c r="C29" s="87"/>
      <c r="D29" s="87"/>
      <c r="E29" s="87"/>
      <c r="F29" s="87"/>
      <c r="G29" s="100"/>
      <c r="H29" s="100"/>
      <c r="I29" s="87"/>
      <c r="J29" s="87"/>
      <c r="K29" s="87"/>
      <c r="L29" s="87"/>
      <c r="M29" s="87"/>
      <c r="N29" s="87"/>
    </row>
    <row r="30" spans="1:14" s="71" customFormat="1" ht="19.5" customHeight="1" x14ac:dyDescent="0.2">
      <c r="A30" s="87" t="str">
        <f t="shared" si="0"/>
        <v/>
      </c>
      <c r="B30" s="87"/>
      <c r="C30" s="87"/>
      <c r="D30" s="87"/>
      <c r="E30" s="87"/>
      <c r="F30" s="87"/>
      <c r="G30" s="100"/>
      <c r="H30" s="100"/>
      <c r="I30" s="87"/>
      <c r="J30" s="87"/>
      <c r="K30" s="87"/>
      <c r="L30" s="87"/>
      <c r="M30" s="87"/>
      <c r="N30" s="87"/>
    </row>
    <row r="31" spans="1:14" s="71" customFormat="1" ht="19.5" customHeight="1" x14ac:dyDescent="0.2">
      <c r="A31" s="87" t="str">
        <f t="shared" si="0"/>
        <v/>
      </c>
      <c r="B31" s="87"/>
      <c r="C31" s="87"/>
      <c r="D31" s="87"/>
      <c r="E31" s="87"/>
      <c r="F31" s="87"/>
      <c r="G31" s="100"/>
      <c r="H31" s="100"/>
      <c r="I31" s="87"/>
      <c r="J31" s="87"/>
      <c r="K31" s="87"/>
      <c r="L31" s="87"/>
      <c r="M31" s="87"/>
      <c r="N31" s="87"/>
    </row>
    <row r="32" spans="1:14" s="71" customFormat="1" ht="19.5" customHeight="1" x14ac:dyDescent="0.2">
      <c r="A32" s="87" t="str">
        <f t="shared" si="0"/>
        <v/>
      </c>
      <c r="B32" s="87"/>
      <c r="C32" s="87"/>
      <c r="D32" s="87"/>
      <c r="E32" s="87"/>
      <c r="F32" s="87"/>
      <c r="G32" s="100"/>
      <c r="H32" s="100"/>
      <c r="I32" s="87"/>
      <c r="J32" s="87"/>
      <c r="K32" s="87"/>
      <c r="L32" s="87"/>
      <c r="M32" s="87"/>
      <c r="N32" s="87"/>
    </row>
    <row r="33" spans="1:14" s="71" customFormat="1" ht="19.5" customHeight="1" x14ac:dyDescent="0.2">
      <c r="A33" s="87" t="str">
        <f t="shared" si="0"/>
        <v/>
      </c>
      <c r="B33" s="87"/>
      <c r="C33" s="87"/>
      <c r="D33" s="87"/>
      <c r="E33" s="87"/>
      <c r="F33" s="87"/>
      <c r="G33" s="100"/>
      <c r="H33" s="100"/>
      <c r="I33" s="87"/>
      <c r="J33" s="87"/>
      <c r="K33" s="87"/>
      <c r="L33" s="87"/>
      <c r="M33" s="87"/>
      <c r="N33" s="87"/>
    </row>
    <row r="34" spans="1:14" s="71" customFormat="1" ht="19.5" customHeight="1" x14ac:dyDescent="0.2">
      <c r="A34" s="87" t="str">
        <f t="shared" si="0"/>
        <v/>
      </c>
      <c r="B34" s="87"/>
      <c r="C34" s="87"/>
      <c r="D34" s="87"/>
      <c r="E34" s="87"/>
      <c r="F34" s="87"/>
      <c r="G34" s="100"/>
      <c r="H34" s="100"/>
      <c r="I34" s="87"/>
      <c r="J34" s="87"/>
      <c r="K34" s="87"/>
      <c r="L34" s="87"/>
      <c r="M34" s="87"/>
      <c r="N34" s="87"/>
    </row>
    <row r="35" spans="1:14" s="71" customFormat="1" ht="19.5" customHeight="1" x14ac:dyDescent="0.2">
      <c r="A35" s="87" t="str">
        <f t="shared" si="0"/>
        <v/>
      </c>
      <c r="B35" s="87"/>
      <c r="C35" s="87"/>
      <c r="D35" s="87"/>
      <c r="E35" s="87"/>
      <c r="F35" s="87"/>
      <c r="G35" s="100"/>
      <c r="H35" s="100"/>
      <c r="I35" s="87"/>
      <c r="J35" s="87"/>
      <c r="K35" s="87"/>
      <c r="L35" s="87"/>
      <c r="M35" s="87"/>
      <c r="N35" s="87"/>
    </row>
    <row r="36" spans="1:14" s="71" customFormat="1" ht="19.5" customHeight="1" x14ac:dyDescent="0.2">
      <c r="A36" s="87" t="str">
        <f t="shared" si="0"/>
        <v/>
      </c>
      <c r="B36" s="87"/>
      <c r="C36" s="87"/>
      <c r="D36" s="87"/>
      <c r="E36" s="87"/>
      <c r="F36" s="87"/>
      <c r="G36" s="100"/>
      <c r="H36" s="100"/>
      <c r="I36" s="87"/>
      <c r="J36" s="87"/>
      <c r="K36" s="87"/>
      <c r="L36" s="87"/>
      <c r="M36" s="87"/>
      <c r="N36" s="87"/>
    </row>
    <row r="37" spans="1:14" s="71" customFormat="1" ht="19.5" customHeight="1" x14ac:dyDescent="0.2">
      <c r="A37" s="87" t="str">
        <f t="shared" si="0"/>
        <v/>
      </c>
      <c r="B37" s="87"/>
      <c r="C37" s="87"/>
      <c r="D37" s="87"/>
      <c r="E37" s="87"/>
      <c r="F37" s="87"/>
      <c r="G37" s="100"/>
      <c r="H37" s="100"/>
      <c r="I37" s="87"/>
      <c r="J37" s="87"/>
      <c r="K37" s="87"/>
      <c r="L37" s="87"/>
      <c r="M37" s="87"/>
      <c r="N37" s="87"/>
    </row>
    <row r="38" spans="1:14" s="71" customFormat="1" ht="19.5" customHeight="1" x14ac:dyDescent="0.2">
      <c r="A38" s="87" t="str">
        <f t="shared" si="0"/>
        <v/>
      </c>
      <c r="B38" s="87"/>
      <c r="C38" s="87"/>
      <c r="D38" s="87"/>
      <c r="E38" s="87"/>
      <c r="F38" s="87"/>
      <c r="G38" s="100"/>
      <c r="H38" s="100"/>
      <c r="I38" s="87"/>
      <c r="J38" s="87"/>
      <c r="K38" s="87"/>
      <c r="L38" s="87"/>
      <c r="M38" s="87"/>
      <c r="N38" s="87"/>
    </row>
    <row r="39" spans="1:14" s="71" customFormat="1" ht="19.5" customHeight="1" x14ac:dyDescent="0.2">
      <c r="A39" s="87" t="str">
        <f t="shared" si="0"/>
        <v/>
      </c>
      <c r="B39" s="87"/>
      <c r="C39" s="87"/>
      <c r="D39" s="87"/>
      <c r="E39" s="87"/>
      <c r="F39" s="87"/>
      <c r="G39" s="100"/>
      <c r="H39" s="100"/>
      <c r="I39" s="87"/>
      <c r="J39" s="87"/>
      <c r="K39" s="87"/>
      <c r="L39" s="87"/>
      <c r="M39" s="87"/>
      <c r="N39" s="87"/>
    </row>
    <row r="40" spans="1:14" s="71" customFormat="1" ht="19.5" customHeight="1" x14ac:dyDescent="0.2">
      <c r="A40" s="87" t="str">
        <f t="shared" si="0"/>
        <v/>
      </c>
      <c r="B40" s="87"/>
      <c r="C40" s="87"/>
      <c r="D40" s="87"/>
      <c r="E40" s="87"/>
      <c r="F40" s="87"/>
      <c r="G40" s="100"/>
      <c r="H40" s="100"/>
      <c r="I40" s="87"/>
      <c r="J40" s="87"/>
      <c r="K40" s="87"/>
      <c r="L40" s="87"/>
      <c r="M40" s="87"/>
      <c r="N40" s="87"/>
    </row>
    <row r="41" spans="1:14" s="71" customFormat="1" ht="19.5" customHeight="1" x14ac:dyDescent="0.2">
      <c r="A41" s="87" t="str">
        <f t="shared" si="0"/>
        <v/>
      </c>
      <c r="B41" s="87"/>
      <c r="C41" s="87"/>
      <c r="D41" s="87"/>
      <c r="E41" s="87"/>
      <c r="F41" s="87"/>
      <c r="G41" s="100"/>
      <c r="H41" s="100"/>
      <c r="I41" s="87"/>
      <c r="J41" s="87"/>
      <c r="K41" s="87"/>
      <c r="L41" s="87"/>
      <c r="M41" s="87"/>
      <c r="N41" s="87"/>
    </row>
    <row r="42" spans="1:14" s="71" customFormat="1" ht="19.5" customHeight="1" x14ac:dyDescent="0.2">
      <c r="A42" s="87" t="str">
        <f t="shared" si="0"/>
        <v/>
      </c>
      <c r="B42" s="87"/>
      <c r="C42" s="87"/>
      <c r="D42" s="87"/>
      <c r="E42" s="87"/>
      <c r="F42" s="87"/>
      <c r="G42" s="100"/>
      <c r="H42" s="100"/>
      <c r="I42" s="87"/>
      <c r="J42" s="87"/>
      <c r="K42" s="87"/>
      <c r="L42" s="87"/>
      <c r="M42" s="87"/>
      <c r="N42" s="87"/>
    </row>
    <row r="43" spans="1:14" s="71" customFormat="1" ht="19.5" customHeight="1" x14ac:dyDescent="0.2">
      <c r="A43" s="87" t="str">
        <f t="shared" si="0"/>
        <v/>
      </c>
      <c r="B43" s="87"/>
      <c r="C43" s="87"/>
      <c r="D43" s="87"/>
      <c r="E43" s="87"/>
      <c r="F43" s="87"/>
      <c r="G43" s="100"/>
      <c r="H43" s="100"/>
      <c r="I43" s="87"/>
      <c r="J43" s="87"/>
      <c r="K43" s="87"/>
      <c r="L43" s="87"/>
      <c r="M43" s="87"/>
      <c r="N43" s="87"/>
    </row>
    <row r="44" spans="1:14" s="71" customFormat="1" ht="19.5" customHeight="1" x14ac:dyDescent="0.2">
      <c r="A44" s="87" t="str">
        <f t="shared" si="0"/>
        <v/>
      </c>
      <c r="B44" s="87"/>
      <c r="C44" s="87"/>
      <c r="D44" s="87"/>
      <c r="E44" s="87"/>
      <c r="F44" s="87"/>
      <c r="G44" s="100"/>
      <c r="H44" s="100"/>
      <c r="I44" s="87"/>
      <c r="J44" s="87"/>
      <c r="K44" s="87"/>
      <c r="L44" s="87"/>
      <c r="M44" s="87"/>
      <c r="N44" s="87"/>
    </row>
    <row r="45" spans="1:14" s="71" customFormat="1" ht="19.5" customHeight="1" x14ac:dyDescent="0.2">
      <c r="A45" s="87" t="str">
        <f t="shared" si="0"/>
        <v/>
      </c>
      <c r="B45" s="87"/>
      <c r="C45" s="87"/>
      <c r="D45" s="87"/>
      <c r="E45" s="87"/>
      <c r="F45" s="87"/>
      <c r="G45" s="100"/>
      <c r="H45" s="100"/>
      <c r="I45" s="87"/>
      <c r="J45" s="87"/>
      <c r="K45" s="87"/>
      <c r="L45" s="87"/>
      <c r="M45" s="87"/>
      <c r="N45" s="87"/>
    </row>
    <row r="46" spans="1:14" s="71" customFormat="1" ht="19.5" customHeight="1" x14ac:dyDescent="0.2">
      <c r="A46" s="87" t="str">
        <f t="shared" si="0"/>
        <v/>
      </c>
      <c r="B46" s="87"/>
      <c r="C46" s="87"/>
      <c r="D46" s="87"/>
      <c r="E46" s="87"/>
      <c r="F46" s="87"/>
      <c r="G46" s="100"/>
      <c r="H46" s="100"/>
      <c r="I46" s="87"/>
      <c r="J46" s="87"/>
      <c r="K46" s="87"/>
      <c r="L46" s="87"/>
      <c r="M46" s="87"/>
      <c r="N46" s="87"/>
    </row>
    <row r="47" spans="1:14" s="71" customFormat="1" ht="19.5" customHeight="1" x14ac:dyDescent="0.2">
      <c r="A47" s="87" t="str">
        <f t="shared" si="0"/>
        <v/>
      </c>
      <c r="B47" s="87"/>
      <c r="C47" s="87"/>
      <c r="D47" s="87"/>
      <c r="E47" s="87"/>
      <c r="F47" s="87"/>
      <c r="G47" s="100"/>
      <c r="H47" s="100"/>
      <c r="I47" s="87"/>
      <c r="J47" s="87"/>
      <c r="K47" s="87"/>
      <c r="L47" s="87"/>
      <c r="M47" s="87"/>
      <c r="N47" s="87"/>
    </row>
    <row r="48" spans="1:14" s="71" customFormat="1" ht="19.5" customHeight="1" x14ac:dyDescent="0.2">
      <c r="A48" s="87" t="str">
        <f t="shared" si="0"/>
        <v/>
      </c>
      <c r="B48" s="87"/>
      <c r="C48" s="87"/>
      <c r="D48" s="87"/>
      <c r="E48" s="87"/>
      <c r="F48" s="87"/>
      <c r="G48" s="100"/>
      <c r="H48" s="100"/>
      <c r="I48" s="87"/>
      <c r="J48" s="87"/>
      <c r="K48" s="87"/>
      <c r="L48" s="87"/>
      <c r="M48" s="87"/>
      <c r="N48" s="87"/>
    </row>
    <row r="49" spans="1:14" s="71" customFormat="1" ht="19.5" customHeight="1" x14ac:dyDescent="0.2">
      <c r="A49" s="87" t="str">
        <f t="shared" si="0"/>
        <v/>
      </c>
      <c r="B49" s="87"/>
      <c r="C49" s="87"/>
      <c r="D49" s="87"/>
      <c r="E49" s="87"/>
      <c r="F49" s="87"/>
      <c r="G49" s="100"/>
      <c r="H49" s="100"/>
      <c r="I49" s="87"/>
      <c r="J49" s="87"/>
      <c r="K49" s="87"/>
      <c r="L49" s="87"/>
      <c r="M49" s="87"/>
      <c r="N49" s="87"/>
    </row>
    <row r="50" spans="1:14" s="71" customFormat="1" ht="19.5" customHeight="1" x14ac:dyDescent="0.2">
      <c r="A50" s="87" t="str">
        <f t="shared" si="0"/>
        <v/>
      </c>
      <c r="B50" s="87"/>
      <c r="C50" s="87"/>
      <c r="D50" s="87"/>
      <c r="E50" s="87"/>
      <c r="F50" s="87"/>
      <c r="G50" s="100"/>
      <c r="H50" s="100"/>
      <c r="I50" s="87"/>
      <c r="J50" s="87"/>
      <c r="K50" s="87"/>
      <c r="L50" s="87"/>
      <c r="M50" s="87"/>
      <c r="N50" s="87"/>
    </row>
    <row r="51" spans="1:14" s="71" customFormat="1" ht="19.5" customHeight="1" x14ac:dyDescent="0.2">
      <c r="A51" s="87" t="str">
        <f t="shared" si="0"/>
        <v/>
      </c>
      <c r="B51" s="87"/>
      <c r="C51" s="87"/>
      <c r="D51" s="87"/>
      <c r="E51" s="87"/>
      <c r="F51" s="87"/>
      <c r="G51" s="100"/>
      <c r="H51" s="100"/>
      <c r="I51" s="87"/>
      <c r="J51" s="87"/>
      <c r="K51" s="87"/>
      <c r="L51" s="87"/>
      <c r="M51" s="87"/>
      <c r="N51" s="87"/>
    </row>
    <row r="52" spans="1:14" s="71" customFormat="1" ht="19.5" customHeight="1" x14ac:dyDescent="0.2">
      <c r="A52" s="87" t="str">
        <f t="shared" si="0"/>
        <v/>
      </c>
      <c r="B52" s="87"/>
      <c r="C52" s="87"/>
      <c r="D52" s="87"/>
      <c r="E52" s="87"/>
      <c r="F52" s="87"/>
      <c r="G52" s="100"/>
      <c r="H52" s="100"/>
      <c r="I52" s="87"/>
      <c r="J52" s="87"/>
      <c r="K52" s="87"/>
      <c r="L52" s="87"/>
      <c r="M52" s="87"/>
      <c r="N52" s="87"/>
    </row>
    <row r="53" spans="1:14" s="71" customFormat="1" ht="19.5" customHeight="1" x14ac:dyDescent="0.2">
      <c r="A53" s="87" t="str">
        <f t="shared" si="0"/>
        <v/>
      </c>
      <c r="B53" s="87"/>
      <c r="C53" s="87"/>
      <c r="D53" s="87"/>
      <c r="E53" s="87"/>
      <c r="F53" s="87"/>
      <c r="G53" s="100"/>
      <c r="H53" s="100"/>
      <c r="I53" s="87"/>
      <c r="J53" s="87"/>
      <c r="K53" s="87"/>
      <c r="L53" s="87"/>
      <c r="M53" s="87"/>
      <c r="N53" s="87"/>
    </row>
    <row r="54" spans="1:14" s="71" customFormat="1" ht="19.5" customHeight="1" x14ac:dyDescent="0.2">
      <c r="A54" s="87" t="str">
        <f t="shared" si="0"/>
        <v/>
      </c>
      <c r="B54" s="87"/>
      <c r="C54" s="87"/>
      <c r="D54" s="87"/>
      <c r="E54" s="87"/>
      <c r="F54" s="87"/>
      <c r="G54" s="100"/>
      <c r="H54" s="100"/>
      <c r="I54" s="87"/>
      <c r="J54" s="87"/>
      <c r="K54" s="87"/>
      <c r="L54" s="87"/>
      <c r="M54" s="87"/>
      <c r="N54" s="87"/>
    </row>
    <row r="55" spans="1:14" s="71" customFormat="1" ht="19.5" customHeight="1" x14ac:dyDescent="0.2">
      <c r="A55" s="87" t="str">
        <f t="shared" si="0"/>
        <v/>
      </c>
      <c r="B55" s="87"/>
      <c r="C55" s="87"/>
      <c r="D55" s="87"/>
      <c r="E55" s="87"/>
      <c r="F55" s="87"/>
      <c r="G55" s="100"/>
      <c r="H55" s="100"/>
      <c r="I55" s="87"/>
      <c r="J55" s="87"/>
      <c r="K55" s="87"/>
      <c r="L55" s="87"/>
      <c r="M55" s="87"/>
      <c r="N55" s="87"/>
    </row>
    <row r="56" spans="1:14" s="71" customFormat="1" ht="19.5" customHeight="1" x14ac:dyDescent="0.2">
      <c r="A56" s="87" t="str">
        <f t="shared" si="0"/>
        <v/>
      </c>
      <c r="B56" s="87"/>
      <c r="C56" s="87"/>
      <c r="D56" s="87"/>
      <c r="E56" s="87"/>
      <c r="F56" s="87"/>
      <c r="G56" s="100"/>
      <c r="H56" s="100"/>
      <c r="I56" s="87"/>
      <c r="J56" s="87"/>
      <c r="K56" s="87"/>
      <c r="L56" s="87"/>
      <c r="M56" s="87"/>
      <c r="N56" s="87"/>
    </row>
    <row r="57" spans="1:14" s="71" customFormat="1" ht="19.5" customHeight="1" x14ac:dyDescent="0.2">
      <c r="A57" s="87" t="str">
        <f t="shared" si="0"/>
        <v/>
      </c>
      <c r="B57" s="87"/>
      <c r="C57" s="87"/>
      <c r="D57" s="87"/>
      <c r="E57" s="87"/>
      <c r="F57" s="87"/>
      <c r="G57" s="100"/>
      <c r="H57" s="100"/>
      <c r="I57" s="87"/>
      <c r="J57" s="87"/>
      <c r="K57" s="87"/>
      <c r="L57" s="87"/>
      <c r="M57" s="87"/>
      <c r="N57" s="87"/>
    </row>
    <row r="58" spans="1:14" s="71" customFormat="1" ht="19.5" customHeight="1" x14ac:dyDescent="0.2">
      <c r="A58" s="87" t="str">
        <f t="shared" si="0"/>
        <v/>
      </c>
      <c r="B58" s="87"/>
      <c r="C58" s="87"/>
      <c r="D58" s="87"/>
      <c r="E58" s="87"/>
      <c r="F58" s="87"/>
      <c r="G58" s="100"/>
      <c r="H58" s="100"/>
      <c r="I58" s="87"/>
      <c r="J58" s="87"/>
      <c r="K58" s="87"/>
      <c r="L58" s="87"/>
      <c r="M58" s="87"/>
      <c r="N58" s="87"/>
    </row>
    <row r="59" spans="1:14" s="44" customFormat="1" ht="14" x14ac:dyDescent="0.15"/>
  </sheetData>
  <mergeCells count="15">
    <mergeCell ref="J16:N16"/>
    <mergeCell ref="B9:H9"/>
    <mergeCell ref="B10:H10"/>
    <mergeCell ref="B12:H12"/>
    <mergeCell ref="B14:H14"/>
    <mergeCell ref="B4:N4"/>
    <mergeCell ref="A2:B2"/>
    <mergeCell ref="B13:H13"/>
    <mergeCell ref="I13:L13"/>
    <mergeCell ref="B15:H15"/>
    <mergeCell ref="A1:B1"/>
    <mergeCell ref="B6:H6"/>
    <mergeCell ref="B11:H11"/>
    <mergeCell ref="F1:F2"/>
    <mergeCell ref="G1:K2"/>
  </mergeCells>
  <conditionalFormatting sqref="J18:J58">
    <cfRule type="cellIs" dxfId="15" priority="2" operator="equal">
      <formula>"x"</formula>
    </cfRule>
  </conditionalFormatting>
  <conditionalFormatting sqref="C18:D58">
    <cfRule type="cellIs" dxfId="14" priority="1" operator="equal">
      <formula>"x"</formula>
    </cfRule>
  </conditionalFormatting>
  <dataValidations count="2">
    <dataValidation type="list" allowBlank="1" showDropDown="1" showInputMessage="1" showErrorMessage="1" error="Digitare x (minuscolo) per selezionare, lasciare vuota la cella altrimenti." sqref="J18:J58 C18:C58" xr:uid="{64E58895-1982-4C46-A0F4-C9E45BE0DBB8}">
      <formula1>"x"</formula1>
    </dataValidation>
    <dataValidation type="list" allowBlank="1" showInputMessage="1" showErrorMessage="1" sqref="B18:B58" xr:uid="{65A29D0A-D6DD-F844-80D5-B80DEE994863}">
      <formula1>_DOTAZIONI</formula1>
    </dataValidation>
  </dataValidations>
  <hyperlinks>
    <hyperlink ref="I13:L13" location="'5 | Documenti sistema gestione'!A1" display="Vai all'elenco documentazione &gt;&gt;&gt;" xr:uid="{1651DAA2-FB17-8A40-8DBF-FD6C5EC4B5DC}"/>
  </hyperlinks>
  <pageMargins left="0.7" right="0.7" top="0.75" bottom="0.75" header="0.3" footer="0.3"/>
  <pageSetup paperSize="9" orientation="portrait" verticalDpi="0"/>
  <ignoredErrors>
    <ignoredError sqref="A4" numberStoredAsText="1"/>
  </ignoredError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AD857-C325-2249-AE60-8424193E82BE}">
  <sheetPr codeName="Foglio8"/>
  <dimension ref="A1:J57"/>
  <sheetViews>
    <sheetView showGridLines="0" zoomScale="90" zoomScaleNormal="90" workbookViewId="0">
      <selection activeCell="A3" sqref="A3"/>
    </sheetView>
  </sheetViews>
  <sheetFormatPr baseColWidth="10" defaultRowHeight="15" x14ac:dyDescent="0.2"/>
  <cols>
    <col min="1" max="1" width="10.83203125" customWidth="1"/>
    <col min="2" max="2" width="27.33203125" customWidth="1"/>
    <col min="3" max="3" width="13.1640625" customWidth="1"/>
    <col min="4" max="4" width="81.6640625" customWidth="1"/>
    <col min="5" max="7" width="11.83203125" customWidth="1"/>
    <col min="8" max="256" width="8.83203125" customWidth="1"/>
  </cols>
  <sheetData>
    <row r="1" spans="1:10" s="44" customFormat="1" ht="62" customHeight="1" x14ac:dyDescent="0.15">
      <c r="A1" s="173" t="str">
        <f>'2 | Scopo di accreditamento'!A1:B1</f>
        <v>Dipartimento Laboratori di Taratura</v>
      </c>
      <c r="B1" s="173"/>
      <c r="C1" s="173"/>
    </row>
    <row r="2" spans="1:10" ht="15" customHeight="1" x14ac:dyDescent="0.2">
      <c r="A2" s="259" t="str">
        <f>REV_DA_05</f>
        <v>DA-05 rev. 11-14</v>
      </c>
      <c r="B2" s="259"/>
      <c r="C2" s="127"/>
    </row>
    <row r="3" spans="1:10" ht="10" customHeight="1" x14ac:dyDescent="0.2"/>
    <row r="4" spans="1:10" s="44" customFormat="1" ht="20" customHeight="1" x14ac:dyDescent="0.15">
      <c r="A4" s="60" t="s">
        <v>310</v>
      </c>
      <c r="B4" s="269" t="s">
        <v>286</v>
      </c>
      <c r="C4" s="269"/>
      <c r="D4" s="269"/>
      <c r="E4" s="269"/>
      <c r="F4" s="269"/>
      <c r="G4" s="270"/>
    </row>
    <row r="5" spans="1:10" s="44" customFormat="1" ht="14" x14ac:dyDescent="0.15"/>
    <row r="6" spans="1:10" s="78" customFormat="1" ht="31.25" customHeight="1" x14ac:dyDescent="0.2">
      <c r="A6" s="77" t="s">
        <v>29</v>
      </c>
      <c r="B6" s="246" t="s">
        <v>376</v>
      </c>
      <c r="C6" s="246"/>
      <c r="D6" s="246"/>
      <c r="E6" s="246"/>
      <c r="F6" s="246"/>
    </row>
    <row r="7" spans="1:10" s="44" customFormat="1" ht="10" customHeight="1" x14ac:dyDescent="0.15"/>
    <row r="8" spans="1:10" s="78" customFormat="1" ht="20" customHeight="1" x14ac:dyDescent="0.2">
      <c r="A8" s="77" t="s">
        <v>4</v>
      </c>
      <c r="B8" s="77"/>
    </row>
    <row r="9" spans="1:10" s="82" customFormat="1" ht="20" customHeight="1" x14ac:dyDescent="0.2">
      <c r="A9" s="114" t="s">
        <v>5</v>
      </c>
      <c r="B9" s="260" t="s">
        <v>312</v>
      </c>
      <c r="C9" s="260"/>
      <c r="D9" s="260"/>
      <c r="E9" s="271" t="s">
        <v>288</v>
      </c>
      <c r="F9" s="271"/>
      <c r="G9" s="271"/>
    </row>
    <row r="10" spans="1:10" s="82" customFormat="1" ht="29.5" customHeight="1" x14ac:dyDescent="0.2">
      <c r="A10" s="114" t="s">
        <v>8</v>
      </c>
      <c r="B10" s="263" t="s">
        <v>315</v>
      </c>
      <c r="C10" s="263"/>
      <c r="D10" s="263"/>
      <c r="E10" s="115"/>
      <c r="F10" s="115"/>
      <c r="G10" s="104"/>
    </row>
    <row r="11" spans="1:10" s="82" customFormat="1" ht="18" customHeight="1" x14ac:dyDescent="0.2">
      <c r="A11" s="114" t="s">
        <v>10</v>
      </c>
      <c r="B11" s="241" t="s">
        <v>442</v>
      </c>
      <c r="C11" s="241"/>
      <c r="D11" s="241"/>
      <c r="E11" s="241"/>
      <c r="F11" s="241"/>
      <c r="G11" s="83"/>
      <c r="H11" s="81"/>
      <c r="I11" s="81"/>
      <c r="J11" s="81"/>
    </row>
    <row r="12" spans="1:10" s="82" customFormat="1" ht="31.75" customHeight="1" x14ac:dyDescent="0.2">
      <c r="A12" s="114" t="s">
        <v>11</v>
      </c>
      <c r="B12" s="263" t="s">
        <v>443</v>
      </c>
      <c r="C12" s="263"/>
      <c r="D12" s="263"/>
      <c r="E12" s="116"/>
      <c r="F12" s="116"/>
      <c r="G12" s="103"/>
    </row>
    <row r="13" spans="1:10" s="78" customFormat="1" ht="10" customHeight="1" x14ac:dyDescent="0.2">
      <c r="A13" s="80"/>
      <c r="B13" s="107"/>
      <c r="C13" s="107"/>
      <c r="D13" s="107"/>
      <c r="E13" s="102"/>
      <c r="F13" s="102"/>
      <c r="G13" s="102"/>
    </row>
    <row r="14" spans="1:10" s="78" customFormat="1" ht="25.25" customHeight="1" x14ac:dyDescent="0.2">
      <c r="A14" s="272" t="s">
        <v>327</v>
      </c>
      <c r="B14" s="273"/>
      <c r="C14" s="111"/>
      <c r="D14" s="274" t="s">
        <v>328</v>
      </c>
      <c r="E14" s="274"/>
      <c r="F14" s="102"/>
      <c r="G14" s="102"/>
    </row>
    <row r="15" spans="1:10" s="86" customFormat="1" ht="16.5" customHeight="1" x14ac:dyDescent="0.15">
      <c r="A15" s="44"/>
      <c r="B15" s="44"/>
      <c r="C15" s="44"/>
      <c r="D15" s="44"/>
      <c r="E15" s="44"/>
      <c r="F15" s="44"/>
      <c r="G15" s="44"/>
    </row>
    <row r="16" spans="1:10" s="96" customFormat="1" ht="43.25" customHeight="1" x14ac:dyDescent="0.2">
      <c r="A16" s="92" t="s">
        <v>372</v>
      </c>
      <c r="B16" s="92" t="s">
        <v>15</v>
      </c>
      <c r="C16" s="92" t="s">
        <v>17</v>
      </c>
      <c r="D16" s="92" t="s">
        <v>16</v>
      </c>
      <c r="E16" s="94" t="s">
        <v>377</v>
      </c>
      <c r="F16" s="93" t="s">
        <v>378</v>
      </c>
      <c r="G16" s="90" t="s">
        <v>379</v>
      </c>
    </row>
    <row r="17" spans="1:7" s="63" customFormat="1" ht="18" customHeight="1" x14ac:dyDescent="0.15">
      <c r="A17" s="88"/>
      <c r="B17" s="88"/>
      <c r="C17" s="88"/>
      <c r="D17" s="108"/>
      <c r="E17" s="87"/>
      <c r="F17" s="87"/>
      <c r="G17" s="87"/>
    </row>
    <row r="18" spans="1:7" s="63" customFormat="1" ht="18" customHeight="1" x14ac:dyDescent="0.15">
      <c r="A18" s="88"/>
      <c r="B18" s="88"/>
      <c r="C18" s="88"/>
      <c r="D18" s="100"/>
      <c r="E18" s="87"/>
      <c r="F18" s="87"/>
      <c r="G18" s="87"/>
    </row>
    <row r="19" spans="1:7" s="63" customFormat="1" ht="18" customHeight="1" x14ac:dyDescent="0.15">
      <c r="A19" s="88"/>
      <c r="B19" s="88"/>
      <c r="C19" s="88"/>
      <c r="D19" s="109"/>
      <c r="E19" s="87"/>
      <c r="F19" s="87"/>
      <c r="G19" s="87"/>
    </row>
    <row r="20" spans="1:7" s="63" customFormat="1" ht="18" customHeight="1" x14ac:dyDescent="0.15">
      <c r="A20" s="88"/>
      <c r="B20" s="88"/>
      <c r="C20" s="88"/>
      <c r="D20" s="109"/>
      <c r="E20" s="87"/>
      <c r="F20" s="87"/>
      <c r="G20" s="87"/>
    </row>
    <row r="21" spans="1:7" s="63" customFormat="1" ht="18" customHeight="1" x14ac:dyDescent="0.15">
      <c r="A21" s="88"/>
      <c r="B21" s="88"/>
      <c r="C21" s="88"/>
      <c r="D21" s="109"/>
      <c r="E21" s="87"/>
      <c r="F21" s="87"/>
      <c r="G21" s="87"/>
    </row>
    <row r="22" spans="1:7" s="63" customFormat="1" ht="18" customHeight="1" x14ac:dyDescent="0.15">
      <c r="A22" s="88"/>
      <c r="B22" s="88"/>
      <c r="C22" s="88"/>
      <c r="D22" s="109"/>
      <c r="E22" s="87"/>
      <c r="F22" s="87"/>
      <c r="G22" s="87"/>
    </row>
    <row r="23" spans="1:7" s="63" customFormat="1" ht="18" customHeight="1" x14ac:dyDescent="0.15">
      <c r="A23" s="88"/>
      <c r="B23" s="88"/>
      <c r="C23" s="88"/>
      <c r="D23" s="109"/>
      <c r="E23" s="87"/>
      <c r="F23" s="87"/>
      <c r="G23" s="87"/>
    </row>
    <row r="24" spans="1:7" s="63" customFormat="1" ht="18" customHeight="1" x14ac:dyDescent="0.15">
      <c r="A24" s="88"/>
      <c r="B24" s="88"/>
      <c r="C24" s="88"/>
      <c r="D24" s="109"/>
      <c r="E24" s="87"/>
      <c r="F24" s="87"/>
      <c r="G24" s="87"/>
    </row>
    <row r="25" spans="1:7" s="63" customFormat="1" ht="18" customHeight="1" x14ac:dyDescent="0.15">
      <c r="A25" s="88"/>
      <c r="B25" s="88"/>
      <c r="C25" s="88"/>
      <c r="D25" s="109"/>
      <c r="E25" s="87"/>
      <c r="F25" s="87"/>
      <c r="G25" s="87"/>
    </row>
    <row r="26" spans="1:7" s="63" customFormat="1" ht="18" customHeight="1" x14ac:dyDescent="0.15">
      <c r="A26" s="88"/>
      <c r="B26" s="88"/>
      <c r="C26" s="88"/>
      <c r="D26" s="109"/>
      <c r="E26" s="87"/>
      <c r="F26" s="87"/>
      <c r="G26" s="87"/>
    </row>
    <row r="27" spans="1:7" s="63" customFormat="1" ht="18" customHeight="1" x14ac:dyDescent="0.15">
      <c r="A27" s="88"/>
      <c r="B27" s="88"/>
      <c r="C27" s="88"/>
      <c r="D27" s="109"/>
      <c r="E27" s="87"/>
      <c r="F27" s="87"/>
      <c r="G27" s="87"/>
    </row>
    <row r="28" spans="1:7" s="63" customFormat="1" ht="18" customHeight="1" x14ac:dyDescent="0.15">
      <c r="A28" s="88"/>
      <c r="B28" s="88"/>
      <c r="C28" s="88"/>
      <c r="D28" s="109"/>
      <c r="E28" s="87"/>
      <c r="F28" s="87"/>
      <c r="G28" s="87"/>
    </row>
    <row r="29" spans="1:7" s="63" customFormat="1" ht="18" customHeight="1" x14ac:dyDescent="0.15">
      <c r="A29" s="88"/>
      <c r="B29" s="110"/>
      <c r="C29" s="88"/>
      <c r="D29" s="100"/>
      <c r="E29" s="87"/>
      <c r="F29" s="87"/>
      <c r="G29" s="87"/>
    </row>
    <row r="30" spans="1:7" s="63" customFormat="1" ht="18" customHeight="1" x14ac:dyDescent="0.15">
      <c r="A30" s="88"/>
      <c r="B30" s="88"/>
      <c r="C30" s="88"/>
      <c r="D30" s="100"/>
      <c r="E30" s="87"/>
      <c r="F30" s="87"/>
      <c r="G30" s="87"/>
    </row>
    <row r="31" spans="1:7" s="63" customFormat="1" ht="18" customHeight="1" x14ac:dyDescent="0.15">
      <c r="A31" s="88"/>
      <c r="B31" s="88"/>
      <c r="C31" s="88"/>
      <c r="D31" s="100"/>
      <c r="E31" s="87"/>
      <c r="F31" s="87"/>
      <c r="G31" s="87"/>
    </row>
    <row r="32" spans="1:7" s="63" customFormat="1" ht="18" customHeight="1" x14ac:dyDescent="0.15">
      <c r="A32" s="88"/>
      <c r="B32" s="88"/>
      <c r="C32" s="88"/>
      <c r="D32" s="100"/>
      <c r="E32" s="87"/>
      <c r="F32" s="87"/>
      <c r="G32" s="87"/>
    </row>
    <row r="33" spans="1:7" s="63" customFormat="1" ht="18" customHeight="1" x14ac:dyDescent="0.15">
      <c r="A33" s="88"/>
      <c r="B33" s="88"/>
      <c r="C33" s="88"/>
      <c r="D33" s="100"/>
      <c r="E33" s="87"/>
      <c r="F33" s="87"/>
      <c r="G33" s="87"/>
    </row>
    <row r="34" spans="1:7" s="63" customFormat="1" ht="18" customHeight="1" x14ac:dyDescent="0.15">
      <c r="A34" s="88"/>
      <c r="B34" s="88"/>
      <c r="C34" s="88"/>
      <c r="D34" s="100"/>
      <c r="E34" s="87"/>
      <c r="F34" s="87"/>
      <c r="G34" s="87"/>
    </row>
    <row r="35" spans="1:7" s="63" customFormat="1" ht="18" customHeight="1" x14ac:dyDescent="0.15">
      <c r="A35" s="88"/>
      <c r="B35" s="88"/>
      <c r="C35" s="88"/>
      <c r="D35" s="100"/>
      <c r="E35" s="87"/>
      <c r="F35" s="87"/>
      <c r="G35" s="87"/>
    </row>
    <row r="36" spans="1:7" s="63" customFormat="1" ht="18" customHeight="1" x14ac:dyDescent="0.15">
      <c r="A36" s="88"/>
      <c r="B36" s="88"/>
      <c r="C36" s="88"/>
      <c r="D36" s="100"/>
      <c r="E36" s="87"/>
      <c r="F36" s="87"/>
      <c r="G36" s="87"/>
    </row>
    <row r="37" spans="1:7" s="63" customFormat="1" ht="18" customHeight="1" x14ac:dyDescent="0.15">
      <c r="A37" s="88"/>
      <c r="B37" s="88"/>
      <c r="C37" s="88"/>
      <c r="D37" s="100"/>
      <c r="E37" s="87"/>
      <c r="F37" s="87"/>
      <c r="G37" s="87"/>
    </row>
    <row r="38" spans="1:7" s="63" customFormat="1" ht="18" customHeight="1" x14ac:dyDescent="0.15">
      <c r="A38" s="88"/>
      <c r="B38" s="88"/>
      <c r="C38" s="88"/>
      <c r="D38" s="100"/>
      <c r="E38" s="87"/>
      <c r="F38" s="87"/>
      <c r="G38" s="87"/>
    </row>
    <row r="39" spans="1:7" s="63" customFormat="1" ht="18" customHeight="1" x14ac:dyDescent="0.15">
      <c r="A39" s="88"/>
      <c r="B39" s="88"/>
      <c r="C39" s="88"/>
      <c r="D39" s="100"/>
      <c r="E39" s="87"/>
      <c r="F39" s="87"/>
      <c r="G39" s="87"/>
    </row>
    <row r="40" spans="1:7" s="63" customFormat="1" ht="18" customHeight="1" x14ac:dyDescent="0.15">
      <c r="A40" s="88"/>
      <c r="B40" s="88"/>
      <c r="C40" s="88"/>
      <c r="D40" s="100"/>
      <c r="E40" s="87"/>
      <c r="F40" s="87"/>
      <c r="G40" s="87"/>
    </row>
    <row r="41" spans="1:7" s="63" customFormat="1" ht="18" customHeight="1" x14ac:dyDescent="0.15">
      <c r="A41" s="88"/>
      <c r="B41" s="88"/>
      <c r="C41" s="88"/>
      <c r="D41" s="100"/>
      <c r="E41" s="87"/>
      <c r="F41" s="87"/>
      <c r="G41" s="87"/>
    </row>
    <row r="42" spans="1:7" s="63" customFormat="1" ht="18" customHeight="1" x14ac:dyDescent="0.15">
      <c r="A42" s="88"/>
      <c r="B42" s="88"/>
      <c r="C42" s="88"/>
      <c r="D42" s="100"/>
      <c r="E42" s="87"/>
      <c r="F42" s="87"/>
      <c r="G42" s="87"/>
    </row>
    <row r="43" spans="1:7" s="63" customFormat="1" ht="18" customHeight="1" x14ac:dyDescent="0.15">
      <c r="A43" s="88"/>
      <c r="B43" s="88"/>
      <c r="C43" s="88"/>
      <c r="D43" s="100"/>
      <c r="E43" s="87"/>
      <c r="F43" s="87"/>
      <c r="G43" s="87"/>
    </row>
    <row r="44" spans="1:7" s="63" customFormat="1" ht="18" customHeight="1" x14ac:dyDescent="0.15">
      <c r="A44" s="88"/>
      <c r="B44" s="88"/>
      <c r="C44" s="88"/>
      <c r="D44" s="100"/>
      <c r="E44" s="87"/>
      <c r="F44" s="87"/>
      <c r="G44" s="87"/>
    </row>
    <row r="45" spans="1:7" s="63" customFormat="1" ht="18" customHeight="1" x14ac:dyDescent="0.15">
      <c r="A45" s="88"/>
      <c r="B45" s="88"/>
      <c r="C45" s="88"/>
      <c r="D45" s="100"/>
      <c r="E45" s="87"/>
      <c r="F45" s="87"/>
      <c r="G45" s="87"/>
    </row>
    <row r="46" spans="1:7" s="63" customFormat="1" ht="18" customHeight="1" x14ac:dyDescent="0.15">
      <c r="A46" s="88"/>
      <c r="B46" s="88"/>
      <c r="C46" s="88"/>
      <c r="D46" s="100"/>
      <c r="E46" s="87"/>
      <c r="F46" s="87"/>
      <c r="G46" s="87"/>
    </row>
    <row r="47" spans="1:7" s="63" customFormat="1" ht="18" customHeight="1" x14ac:dyDescent="0.15">
      <c r="A47" s="88"/>
      <c r="B47" s="88"/>
      <c r="C47" s="88"/>
      <c r="D47" s="100"/>
      <c r="E47" s="87"/>
      <c r="F47" s="87"/>
      <c r="G47" s="87"/>
    </row>
    <row r="48" spans="1:7" s="63" customFormat="1" ht="18" customHeight="1" x14ac:dyDescent="0.15">
      <c r="A48" s="88"/>
      <c r="B48" s="88"/>
      <c r="C48" s="88"/>
      <c r="D48" s="100"/>
      <c r="E48" s="87"/>
      <c r="F48" s="87"/>
      <c r="G48" s="87"/>
    </row>
    <row r="49" spans="1:7" s="63" customFormat="1" ht="18" customHeight="1" x14ac:dyDescent="0.15">
      <c r="A49" s="88"/>
      <c r="B49" s="88"/>
      <c r="C49" s="88"/>
      <c r="D49" s="100"/>
      <c r="E49" s="87"/>
      <c r="F49" s="87"/>
      <c r="G49" s="87"/>
    </row>
    <row r="50" spans="1:7" s="63" customFormat="1" ht="18" customHeight="1" x14ac:dyDescent="0.15">
      <c r="A50" s="88"/>
      <c r="B50" s="88"/>
      <c r="C50" s="88"/>
      <c r="D50" s="100"/>
      <c r="E50" s="87"/>
      <c r="F50" s="87"/>
      <c r="G50" s="87"/>
    </row>
    <row r="51" spans="1:7" s="63" customFormat="1" ht="18" customHeight="1" x14ac:dyDescent="0.15">
      <c r="A51" s="88"/>
      <c r="B51" s="88"/>
      <c r="C51" s="88"/>
      <c r="D51" s="100"/>
      <c r="E51" s="87"/>
      <c r="F51" s="87"/>
      <c r="G51" s="87"/>
    </row>
    <row r="52" spans="1:7" s="63" customFormat="1" ht="18" customHeight="1" x14ac:dyDescent="0.15">
      <c r="A52" s="88"/>
      <c r="B52" s="88"/>
      <c r="C52" s="88"/>
      <c r="D52" s="100"/>
      <c r="E52" s="87"/>
      <c r="F52" s="87"/>
      <c r="G52" s="87"/>
    </row>
    <row r="53" spans="1:7" s="63" customFormat="1" ht="18" customHeight="1" x14ac:dyDescent="0.15">
      <c r="A53" s="88"/>
      <c r="B53" s="88"/>
      <c r="C53" s="88"/>
      <c r="D53" s="100"/>
      <c r="E53" s="87"/>
      <c r="F53" s="87"/>
      <c r="G53" s="87"/>
    </row>
    <row r="54" spans="1:7" s="63" customFormat="1" ht="18" customHeight="1" x14ac:dyDescent="0.15">
      <c r="A54" s="88"/>
      <c r="B54" s="88"/>
      <c r="C54" s="88"/>
      <c r="D54" s="100"/>
      <c r="E54" s="87"/>
      <c r="F54" s="87"/>
      <c r="G54" s="87"/>
    </row>
    <row r="55" spans="1:7" s="63" customFormat="1" ht="18" customHeight="1" x14ac:dyDescent="0.15">
      <c r="A55" s="88"/>
      <c r="B55" s="88"/>
      <c r="C55" s="88"/>
      <c r="D55" s="100"/>
      <c r="E55" s="87"/>
      <c r="F55" s="87"/>
      <c r="G55" s="87"/>
    </row>
    <row r="56" spans="1:7" s="63" customFormat="1" ht="18" customHeight="1" x14ac:dyDescent="0.15">
      <c r="A56" s="88"/>
      <c r="B56" s="88"/>
      <c r="C56" s="88"/>
      <c r="D56" s="100"/>
      <c r="E56" s="87"/>
      <c r="F56" s="87"/>
      <c r="G56" s="87"/>
    </row>
    <row r="57" spans="1:7" s="63" customFormat="1" ht="18" customHeight="1" x14ac:dyDescent="0.15"/>
  </sheetData>
  <mergeCells count="11">
    <mergeCell ref="B12:D12"/>
    <mergeCell ref="B4:G4"/>
    <mergeCell ref="A2:B2"/>
    <mergeCell ref="A1:C1"/>
    <mergeCell ref="B9:D9"/>
    <mergeCell ref="E9:G9"/>
    <mergeCell ref="A14:B14"/>
    <mergeCell ref="D14:E14"/>
    <mergeCell ref="B11:F11"/>
    <mergeCell ref="B6:F6"/>
    <mergeCell ref="B10:D10"/>
  </mergeCells>
  <conditionalFormatting sqref="G17:G56">
    <cfRule type="cellIs" dxfId="13" priority="11" operator="equal">
      <formula>"x"</formula>
    </cfRule>
  </conditionalFormatting>
  <conditionalFormatting sqref="F17:F56">
    <cfRule type="cellIs" dxfId="12" priority="10" operator="equal">
      <formula>"x"</formula>
    </cfRule>
  </conditionalFormatting>
  <conditionalFormatting sqref="C14">
    <cfRule type="containsText" dxfId="11" priority="2" stopIfTrue="1" operator="containsText" text="A">
      <formula>NOT(ISERROR(SEARCH("A",C14)))</formula>
    </cfRule>
    <cfRule type="containsText" dxfId="10" priority="3" stopIfTrue="1" operator="containsText" text="B">
      <formula>NOT(ISERROR(SEARCH("B",C14)))</formula>
    </cfRule>
    <cfRule type="containsBlanks" dxfId="9" priority="4" stopIfTrue="1">
      <formula>LEN(TRIM(C14))=0</formula>
    </cfRule>
  </conditionalFormatting>
  <conditionalFormatting sqref="E17:E56">
    <cfRule type="cellIs" dxfId="8" priority="1" operator="equal">
      <formula>"x"</formula>
    </cfRule>
  </conditionalFormatting>
  <dataValidations count="2">
    <dataValidation type="list" showInputMessage="1" showErrorMessage="1" prompt="Indicare A (opzione A - p.to 8.1.2 17025:2017) o B (opzione B - p.to 8.1.3 17025:2017)" sqref="C14" xr:uid="{80CEA17B-2205-7A4E-AD0E-8FA631BA36B9}">
      <formula1>"A,B"</formula1>
    </dataValidation>
    <dataValidation type="list" allowBlank="1" showDropDown="1" showInputMessage="1" showErrorMessage="1" error="Digitare x (minuscolo) per selezionare, lasciare vuota la cella altrimenti." sqref="F17:G56" xr:uid="{16EB5393-B0FF-ED42-9EAC-3F4B6DFA282E}">
      <formula1>"x"</formula1>
    </dataValidation>
  </dataValidations>
  <hyperlinks>
    <hyperlink ref="E9:G9" location="'2 | Scopo di accreditamento'!A1" display="Vai allo Scopo di Accreditamento &gt;&gt;&gt;" xr:uid="{9BD631CA-2812-204C-B886-B787BF8D0F33}"/>
  </hyperlinks>
  <pageMargins left="0.7" right="0.7" top="0.75" bottom="0.75" header="0.3" footer="0.3"/>
  <ignoredErrors>
    <ignoredError sqref="A4" numberStoredAsText="1"/>
  </ignoredError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6BA07-E6EC-2743-958D-6B480AABF1B5}">
  <sheetPr codeName="Foglio5"/>
  <dimension ref="A1:Q71"/>
  <sheetViews>
    <sheetView showGridLines="0" zoomScale="90" zoomScaleNormal="90" workbookViewId="0">
      <selection activeCell="A3" sqref="A3"/>
    </sheetView>
  </sheetViews>
  <sheetFormatPr baseColWidth="10" defaultRowHeight="15" x14ac:dyDescent="0.2"/>
  <cols>
    <col min="1" max="1" width="8.83203125" customWidth="1"/>
    <col min="2" max="2" width="40.83203125" customWidth="1"/>
    <col min="3" max="3" width="50.83203125" customWidth="1"/>
    <col min="4" max="4" width="35.1640625" style="38" customWidth="1"/>
    <col min="5" max="5" width="23.83203125" customWidth="1"/>
    <col min="6" max="6" width="26" style="38" customWidth="1"/>
    <col min="7" max="7" width="29.33203125" style="38" customWidth="1"/>
    <col min="8" max="8" width="24.5" customWidth="1"/>
    <col min="9" max="9" width="8.83203125" customWidth="1"/>
    <col min="10" max="10" width="6.83203125" style="38" customWidth="1"/>
    <col min="11" max="11" width="30.83203125" style="38" customWidth="1"/>
    <col min="12" max="12" width="8.83203125" style="38" customWidth="1"/>
    <col min="13" max="13" width="35.83203125" customWidth="1"/>
    <col min="14" max="15" width="30.83203125" customWidth="1"/>
    <col min="16" max="16" width="8.83203125" customWidth="1"/>
    <col min="17" max="17" width="9.1640625" hidden="1" customWidth="1"/>
    <col min="18" max="256" width="8.83203125" customWidth="1"/>
  </cols>
  <sheetData>
    <row r="1" spans="1:15" s="44" customFormat="1" ht="62" customHeight="1" x14ac:dyDescent="0.15">
      <c r="A1" s="173" t="str">
        <f>'2 | Scopo di accreditamento'!A1:B1</f>
        <v>Dipartimento Laboratori di Taratura</v>
      </c>
      <c r="B1" s="173"/>
    </row>
    <row r="2" spans="1:15" s="10" customFormat="1" ht="15" customHeight="1" x14ac:dyDescent="0.2">
      <c r="A2" s="259" t="str">
        <f>REV_DA_05</f>
        <v>DA-05 rev. 11-14</v>
      </c>
      <c r="B2" s="259"/>
    </row>
    <row r="3" spans="1:15" ht="10" customHeight="1" x14ac:dyDescent="0.2"/>
    <row r="4" spans="1:15" s="44" customFormat="1" ht="20" customHeight="1" x14ac:dyDescent="0.15">
      <c r="A4" s="60" t="s">
        <v>439</v>
      </c>
      <c r="B4" s="170" t="s">
        <v>6</v>
      </c>
      <c r="C4" s="170"/>
      <c r="D4" s="170"/>
      <c r="E4" s="170"/>
      <c r="F4" s="170"/>
      <c r="G4" s="170"/>
      <c r="H4" s="170"/>
      <c r="I4" s="170"/>
      <c r="J4" s="170"/>
      <c r="K4" s="170"/>
      <c r="L4" s="170"/>
      <c r="M4" s="170"/>
      <c r="N4" s="170"/>
      <c r="O4" s="170"/>
    </row>
    <row r="5" spans="1:15" s="44" customFormat="1" ht="14" x14ac:dyDescent="0.15"/>
    <row r="6" spans="1:15" s="78" customFormat="1" ht="30.5" customHeight="1" x14ac:dyDescent="0.2">
      <c r="A6" s="77" t="s">
        <v>29</v>
      </c>
      <c r="B6" s="246" t="s">
        <v>318</v>
      </c>
      <c r="C6" s="287"/>
      <c r="D6" s="287"/>
      <c r="E6" s="287"/>
      <c r="F6" s="287"/>
      <c r="G6" s="287"/>
      <c r="H6" s="287"/>
      <c r="I6" s="287"/>
      <c r="J6" s="287"/>
      <c r="K6" s="287"/>
      <c r="L6" s="132"/>
    </row>
    <row r="7" spans="1:15" s="44" customFormat="1" ht="14" x14ac:dyDescent="0.15">
      <c r="B7" s="244" t="s">
        <v>368</v>
      </c>
      <c r="C7" s="244"/>
      <c r="D7" s="244"/>
      <c r="E7" s="244"/>
      <c r="F7" s="244"/>
      <c r="G7" s="244"/>
      <c r="H7" s="244"/>
    </row>
    <row r="8" spans="1:15" s="78" customFormat="1" ht="20" customHeight="1" x14ac:dyDescent="0.2">
      <c r="A8" s="77" t="s">
        <v>4</v>
      </c>
    </row>
    <row r="9" spans="1:15" s="82" customFormat="1" ht="18" customHeight="1" x14ac:dyDescent="0.2">
      <c r="A9" s="114" t="s">
        <v>5</v>
      </c>
      <c r="B9" s="241" t="s">
        <v>9</v>
      </c>
      <c r="C9" s="241"/>
      <c r="D9" s="241"/>
      <c r="E9" s="241"/>
      <c r="F9" s="241"/>
      <c r="G9" s="241"/>
      <c r="H9" s="241"/>
      <c r="I9" s="117"/>
      <c r="J9" s="117"/>
      <c r="K9" s="117"/>
      <c r="L9" s="117"/>
    </row>
    <row r="10" spans="1:15" s="82" customFormat="1" ht="18" customHeight="1" x14ac:dyDescent="0.2">
      <c r="A10" s="114" t="s">
        <v>8</v>
      </c>
      <c r="B10" s="243" t="s">
        <v>484</v>
      </c>
      <c r="C10" s="243"/>
      <c r="D10" s="243"/>
      <c r="E10" s="243"/>
      <c r="F10" s="243"/>
      <c r="G10" s="243"/>
      <c r="H10" s="243"/>
      <c r="I10" s="118"/>
      <c r="J10" s="118"/>
      <c r="K10" s="118"/>
      <c r="L10" s="118"/>
      <c r="M10" s="57"/>
    </row>
    <row r="11" spans="1:15" s="82" customFormat="1" ht="18" customHeight="1" x14ac:dyDescent="0.2">
      <c r="A11" s="114" t="s">
        <v>10</v>
      </c>
      <c r="B11" s="243" t="s">
        <v>468</v>
      </c>
      <c r="C11" s="243"/>
      <c r="D11" s="243"/>
      <c r="E11" s="243"/>
      <c r="F11" s="243"/>
      <c r="G11" s="243"/>
      <c r="H11" s="243"/>
      <c r="I11" s="118"/>
      <c r="J11" s="118"/>
      <c r="K11" s="118"/>
      <c r="L11" s="118"/>
      <c r="M11" s="57"/>
    </row>
    <row r="12" spans="1:15" s="82" customFormat="1" ht="18" customHeight="1" x14ac:dyDescent="0.2">
      <c r="A12" s="114" t="s">
        <v>11</v>
      </c>
      <c r="B12" s="243" t="s">
        <v>326</v>
      </c>
      <c r="C12" s="243"/>
      <c r="D12" s="243"/>
      <c r="E12" s="243"/>
      <c r="F12" s="243"/>
      <c r="G12" s="243"/>
      <c r="H12" s="243"/>
      <c r="I12" s="118"/>
      <c r="J12" s="118"/>
      <c r="K12" s="118"/>
      <c r="L12" s="118"/>
    </row>
    <row r="13" spans="1:15" s="82" customFormat="1" ht="30" customHeight="1" x14ac:dyDescent="0.2">
      <c r="A13" s="114" t="s">
        <v>12</v>
      </c>
      <c r="B13" s="291" t="s">
        <v>401</v>
      </c>
      <c r="C13" s="291"/>
      <c r="D13" s="291"/>
      <c r="E13" s="291"/>
      <c r="F13" s="291"/>
      <c r="G13" s="291"/>
      <c r="H13" s="291"/>
      <c r="I13" s="119"/>
      <c r="J13" s="119"/>
      <c r="K13" s="119"/>
      <c r="L13" s="119"/>
    </row>
    <row r="14" spans="1:15" s="82" customFormat="1" ht="30.5" customHeight="1" x14ac:dyDescent="0.2">
      <c r="A14" s="114" t="s">
        <v>13</v>
      </c>
      <c r="B14" s="243" t="s">
        <v>444</v>
      </c>
      <c r="C14" s="243"/>
      <c r="D14" s="243"/>
      <c r="E14" s="243"/>
      <c r="F14" s="243"/>
      <c r="G14" s="243"/>
      <c r="H14" s="243"/>
      <c r="I14" s="118"/>
      <c r="J14" s="118"/>
      <c r="K14" s="118"/>
      <c r="L14" s="118"/>
      <c r="M14" s="57"/>
    </row>
    <row r="15" spans="1:15" s="82" customFormat="1" ht="18" customHeight="1" x14ac:dyDescent="0.2">
      <c r="A15" s="114" t="s">
        <v>14</v>
      </c>
      <c r="B15" s="243" t="s">
        <v>402</v>
      </c>
      <c r="C15" s="243"/>
      <c r="D15" s="243"/>
      <c r="E15" s="243"/>
      <c r="F15" s="243"/>
      <c r="G15" s="243"/>
      <c r="H15" s="243"/>
      <c r="I15" s="243"/>
      <c r="J15" s="243"/>
      <c r="K15" s="243"/>
      <c r="L15" s="130"/>
    </row>
    <row r="16" spans="1:15" s="82" customFormat="1" ht="18" customHeight="1" x14ac:dyDescent="0.2">
      <c r="A16" s="114" t="s">
        <v>137</v>
      </c>
      <c r="B16" s="243" t="s">
        <v>30</v>
      </c>
      <c r="C16" s="243"/>
      <c r="D16" s="243"/>
      <c r="E16" s="243"/>
      <c r="F16" s="243"/>
      <c r="G16" s="243"/>
      <c r="H16" s="243"/>
      <c r="I16" s="243"/>
      <c r="J16" s="243"/>
      <c r="K16" s="243"/>
      <c r="L16" s="130"/>
    </row>
    <row r="17" spans="1:17" s="82" customFormat="1" ht="18" customHeight="1" x14ac:dyDescent="0.2">
      <c r="A17" s="114" t="s">
        <v>476</v>
      </c>
      <c r="B17" s="243" t="s">
        <v>31</v>
      </c>
      <c r="C17" s="243"/>
      <c r="D17" s="243"/>
      <c r="E17" s="243"/>
      <c r="F17" s="243"/>
      <c r="G17" s="243"/>
      <c r="H17" s="243"/>
      <c r="I17" s="243"/>
      <c r="J17" s="243"/>
      <c r="K17" s="243"/>
      <c r="L17" s="130"/>
    </row>
    <row r="18" spans="1:17" s="143" customFormat="1" ht="10" customHeight="1" x14ac:dyDescent="0.15">
      <c r="E18" s="284"/>
      <c r="F18" s="285"/>
      <c r="G18" s="285"/>
      <c r="H18" s="285"/>
      <c r="I18" s="286"/>
      <c r="J18" s="288"/>
      <c r="K18" s="289"/>
      <c r="L18" s="290"/>
      <c r="M18" s="288"/>
      <c r="N18" s="289"/>
      <c r="O18" s="289"/>
    </row>
    <row r="19" spans="1:17" s="96" customFormat="1" ht="22.25" customHeight="1" x14ac:dyDescent="0.15">
      <c r="A19" s="63"/>
      <c r="B19" s="63"/>
      <c r="C19" s="63"/>
      <c r="D19" s="63"/>
      <c r="E19" s="277" t="s">
        <v>478</v>
      </c>
      <c r="F19" s="278"/>
      <c r="G19" s="279" t="s">
        <v>388</v>
      </c>
      <c r="H19" s="279"/>
      <c r="I19" s="280"/>
      <c r="J19" s="281" t="s">
        <v>471</v>
      </c>
      <c r="K19" s="282"/>
      <c r="L19" s="283"/>
      <c r="M19" s="275" t="s">
        <v>472</v>
      </c>
      <c r="N19" s="276"/>
      <c r="O19" s="276"/>
    </row>
    <row r="20" spans="1:17" s="96" customFormat="1" ht="42" customHeight="1" x14ac:dyDescent="0.2">
      <c r="A20" s="92" t="s">
        <v>372</v>
      </c>
      <c r="B20" s="92" t="s">
        <v>363</v>
      </c>
      <c r="C20" s="92" t="s">
        <v>380</v>
      </c>
      <c r="D20" s="105" t="s">
        <v>467</v>
      </c>
      <c r="E20" s="105" t="s">
        <v>469</v>
      </c>
      <c r="F20" s="105" t="s">
        <v>387</v>
      </c>
      <c r="G20" s="112" t="s">
        <v>386</v>
      </c>
      <c r="H20" s="112" t="s">
        <v>483</v>
      </c>
      <c r="I20" s="112" t="s">
        <v>470</v>
      </c>
      <c r="J20" s="93" t="s">
        <v>45</v>
      </c>
      <c r="K20" s="93" t="s">
        <v>389</v>
      </c>
      <c r="L20" s="93" t="s">
        <v>470</v>
      </c>
      <c r="M20" s="113" t="s">
        <v>473</v>
      </c>
      <c r="N20" s="113" t="s">
        <v>474</v>
      </c>
      <c r="O20" s="113" t="s">
        <v>475</v>
      </c>
    </row>
    <row r="21" spans="1:17" s="71" customFormat="1" ht="18" customHeight="1" x14ac:dyDescent="0.2">
      <c r="A21" s="87">
        <v>1</v>
      </c>
      <c r="B21" s="88"/>
      <c r="C21" s="88"/>
      <c r="D21" s="88"/>
      <c r="E21" s="144"/>
      <c r="F21" s="144"/>
      <c r="G21" s="144"/>
      <c r="H21" s="87"/>
      <c r="I21" s="87"/>
      <c r="J21" s="87"/>
      <c r="K21" s="87"/>
      <c r="L21" s="87"/>
      <c r="M21" s="89"/>
      <c r="N21" s="89"/>
      <c r="O21" s="89"/>
      <c r="Q21" s="71" t="e">
        <f t="shared" ref="Q21:Q64" si="0">VLOOKUP(B21,_GRANDEZZECOD,2)</f>
        <v>#N/A</v>
      </c>
    </row>
    <row r="22" spans="1:17" s="71" customFormat="1" ht="18" customHeight="1" x14ac:dyDescent="0.2">
      <c r="A22" s="87"/>
      <c r="B22" s="88"/>
      <c r="C22" s="88"/>
      <c r="D22" s="88"/>
      <c r="E22" s="144"/>
      <c r="F22" s="144"/>
      <c r="G22" s="144"/>
      <c r="H22" s="87"/>
      <c r="I22" s="87"/>
      <c r="J22" s="87"/>
      <c r="K22" s="87"/>
      <c r="L22" s="87"/>
      <c r="M22" s="89"/>
      <c r="N22" s="89"/>
      <c r="O22" s="89"/>
      <c r="Q22" s="71" t="e">
        <f>VLOOKUP(B22,_GRANDEZZECOD,2)</f>
        <v>#N/A</v>
      </c>
    </row>
    <row r="23" spans="1:17" s="71" customFormat="1" ht="18" customHeight="1" x14ac:dyDescent="0.2">
      <c r="A23" s="87" t="str">
        <f>IF(B23="","",IF(A21="","",(A21+1)))</f>
        <v/>
      </c>
      <c r="B23" s="88"/>
      <c r="C23" s="88"/>
      <c r="D23" s="88"/>
      <c r="E23" s="144"/>
      <c r="F23" s="144"/>
      <c r="G23" s="144"/>
      <c r="H23" s="87"/>
      <c r="I23" s="87"/>
      <c r="J23" s="87"/>
      <c r="K23" s="87"/>
      <c r="L23" s="87"/>
      <c r="M23" s="89"/>
      <c r="N23" s="89"/>
      <c r="O23" s="89"/>
      <c r="Q23" s="71" t="e">
        <f t="shared" si="0"/>
        <v>#N/A</v>
      </c>
    </row>
    <row r="24" spans="1:17" s="71" customFormat="1" ht="18" customHeight="1" x14ac:dyDescent="0.2">
      <c r="A24" s="87" t="str">
        <f t="shared" ref="A24:A64" si="1">IF(B24="","",IF(A23="","",(A23+1)))</f>
        <v/>
      </c>
      <c r="B24" s="88"/>
      <c r="C24" s="88"/>
      <c r="D24" s="88"/>
      <c r="E24" s="144"/>
      <c r="F24" s="144"/>
      <c r="G24" s="144"/>
      <c r="H24" s="87"/>
      <c r="I24" s="87"/>
      <c r="J24" s="87"/>
      <c r="K24" s="87"/>
      <c r="L24" s="87"/>
      <c r="M24" s="89"/>
      <c r="N24" s="89"/>
      <c r="O24" s="89"/>
      <c r="Q24" s="71" t="e">
        <f t="shared" si="0"/>
        <v>#N/A</v>
      </c>
    </row>
    <row r="25" spans="1:17" s="71" customFormat="1" ht="18" customHeight="1" x14ac:dyDescent="0.2">
      <c r="A25" s="87" t="str">
        <f t="shared" si="1"/>
        <v/>
      </c>
      <c r="B25" s="88"/>
      <c r="C25" s="88"/>
      <c r="D25" s="88"/>
      <c r="E25" s="144"/>
      <c r="F25" s="144"/>
      <c r="G25" s="144"/>
      <c r="H25" s="87"/>
      <c r="I25" s="87"/>
      <c r="J25" s="87"/>
      <c r="K25" s="87"/>
      <c r="L25" s="87"/>
      <c r="M25" s="89"/>
      <c r="N25" s="89"/>
      <c r="O25" s="89"/>
      <c r="Q25" s="71" t="e">
        <f t="shared" si="0"/>
        <v>#N/A</v>
      </c>
    </row>
    <row r="26" spans="1:17" s="71" customFormat="1" ht="18" customHeight="1" x14ac:dyDescent="0.2">
      <c r="A26" s="87" t="str">
        <f t="shared" si="1"/>
        <v/>
      </c>
      <c r="B26" s="88"/>
      <c r="C26" s="88"/>
      <c r="D26" s="88"/>
      <c r="E26" s="144"/>
      <c r="F26" s="144"/>
      <c r="G26" s="144"/>
      <c r="H26" s="87"/>
      <c r="I26" s="87"/>
      <c r="J26" s="87"/>
      <c r="K26" s="87"/>
      <c r="L26" s="87"/>
      <c r="M26" s="89"/>
      <c r="N26" s="89"/>
      <c r="O26" s="89"/>
      <c r="Q26" s="71" t="e">
        <f t="shared" si="0"/>
        <v>#N/A</v>
      </c>
    </row>
    <row r="27" spans="1:17" s="71" customFormat="1" ht="18" customHeight="1" x14ac:dyDescent="0.2">
      <c r="A27" s="87" t="str">
        <f t="shared" si="1"/>
        <v/>
      </c>
      <c r="B27" s="88"/>
      <c r="C27" s="88"/>
      <c r="D27" s="88"/>
      <c r="E27" s="144"/>
      <c r="F27" s="144"/>
      <c r="G27" s="144"/>
      <c r="H27" s="87"/>
      <c r="I27" s="87"/>
      <c r="J27" s="87"/>
      <c r="K27" s="87"/>
      <c r="L27" s="87"/>
      <c r="M27" s="89"/>
      <c r="N27" s="89"/>
      <c r="O27" s="89"/>
      <c r="Q27" s="71" t="e">
        <f t="shared" si="0"/>
        <v>#N/A</v>
      </c>
    </row>
    <row r="28" spans="1:17" s="71" customFormat="1" ht="18" customHeight="1" x14ac:dyDescent="0.2">
      <c r="A28" s="87" t="str">
        <f t="shared" si="1"/>
        <v/>
      </c>
      <c r="B28" s="88"/>
      <c r="C28" s="88"/>
      <c r="D28" s="88"/>
      <c r="E28" s="144"/>
      <c r="F28" s="144"/>
      <c r="G28" s="144"/>
      <c r="H28" s="87"/>
      <c r="I28" s="87"/>
      <c r="J28" s="87"/>
      <c r="K28" s="87"/>
      <c r="L28" s="87"/>
      <c r="M28" s="89"/>
      <c r="N28" s="89"/>
      <c r="O28" s="89"/>
      <c r="Q28" s="71" t="e">
        <f t="shared" si="0"/>
        <v>#N/A</v>
      </c>
    </row>
    <row r="29" spans="1:17" s="71" customFormat="1" ht="18" customHeight="1" x14ac:dyDescent="0.2">
      <c r="A29" s="87" t="str">
        <f t="shared" si="1"/>
        <v/>
      </c>
      <c r="B29" s="88"/>
      <c r="C29" s="88"/>
      <c r="D29" s="88"/>
      <c r="E29" s="144"/>
      <c r="F29" s="144"/>
      <c r="G29" s="144"/>
      <c r="H29" s="87"/>
      <c r="I29" s="87"/>
      <c r="J29" s="87"/>
      <c r="K29" s="87"/>
      <c r="L29" s="87"/>
      <c r="M29" s="89"/>
      <c r="N29" s="89"/>
      <c r="O29" s="89"/>
      <c r="Q29" s="71" t="e">
        <f t="shared" si="0"/>
        <v>#N/A</v>
      </c>
    </row>
    <row r="30" spans="1:17" s="71" customFormat="1" ht="18" customHeight="1" x14ac:dyDescent="0.2">
      <c r="A30" s="87" t="str">
        <f t="shared" si="1"/>
        <v/>
      </c>
      <c r="B30" s="88"/>
      <c r="C30" s="88"/>
      <c r="D30" s="88"/>
      <c r="E30" s="144"/>
      <c r="F30" s="144"/>
      <c r="G30" s="144"/>
      <c r="H30" s="87"/>
      <c r="I30" s="87"/>
      <c r="J30" s="87"/>
      <c r="K30" s="87"/>
      <c r="L30" s="87"/>
      <c r="M30" s="89"/>
      <c r="N30" s="89"/>
      <c r="O30" s="89"/>
      <c r="Q30" s="71" t="e">
        <f t="shared" si="0"/>
        <v>#N/A</v>
      </c>
    </row>
    <row r="31" spans="1:17" s="71" customFormat="1" ht="18" customHeight="1" x14ac:dyDescent="0.2">
      <c r="A31" s="87" t="str">
        <f t="shared" si="1"/>
        <v/>
      </c>
      <c r="B31" s="88"/>
      <c r="C31" s="88"/>
      <c r="D31" s="88"/>
      <c r="E31" s="144"/>
      <c r="F31" s="144"/>
      <c r="G31" s="144"/>
      <c r="H31" s="87"/>
      <c r="I31" s="87"/>
      <c r="J31" s="87"/>
      <c r="K31" s="87"/>
      <c r="L31" s="87"/>
      <c r="M31" s="89"/>
      <c r="N31" s="89"/>
      <c r="O31" s="89"/>
      <c r="Q31" s="71" t="e">
        <f t="shared" si="0"/>
        <v>#N/A</v>
      </c>
    </row>
    <row r="32" spans="1:17" s="71" customFormat="1" ht="18" customHeight="1" x14ac:dyDescent="0.2">
      <c r="A32" s="87" t="str">
        <f t="shared" si="1"/>
        <v/>
      </c>
      <c r="B32" s="88"/>
      <c r="C32" s="88"/>
      <c r="D32" s="88"/>
      <c r="E32" s="144"/>
      <c r="F32" s="144"/>
      <c r="G32" s="144"/>
      <c r="H32" s="87"/>
      <c r="I32" s="87"/>
      <c r="J32" s="87"/>
      <c r="K32" s="87"/>
      <c r="L32" s="87"/>
      <c r="M32" s="89"/>
      <c r="N32" s="89"/>
      <c r="O32" s="89"/>
      <c r="Q32" s="71" t="e">
        <f t="shared" si="0"/>
        <v>#N/A</v>
      </c>
    </row>
    <row r="33" spans="1:17" s="71" customFormat="1" ht="18" customHeight="1" x14ac:dyDescent="0.2">
      <c r="A33" s="87" t="str">
        <f t="shared" si="1"/>
        <v/>
      </c>
      <c r="B33" s="88"/>
      <c r="C33" s="88"/>
      <c r="D33" s="88"/>
      <c r="E33" s="144"/>
      <c r="F33" s="144"/>
      <c r="G33" s="144"/>
      <c r="H33" s="87"/>
      <c r="I33" s="87"/>
      <c r="J33" s="87"/>
      <c r="K33" s="87"/>
      <c r="L33" s="87"/>
      <c r="M33" s="89"/>
      <c r="N33" s="89"/>
      <c r="O33" s="89"/>
      <c r="Q33" s="71" t="e">
        <f t="shared" si="0"/>
        <v>#N/A</v>
      </c>
    </row>
    <row r="34" spans="1:17" s="71" customFormat="1" ht="18" customHeight="1" x14ac:dyDescent="0.2">
      <c r="A34" s="87" t="str">
        <f t="shared" si="1"/>
        <v/>
      </c>
      <c r="B34" s="88"/>
      <c r="C34" s="88"/>
      <c r="D34" s="88"/>
      <c r="E34" s="144"/>
      <c r="F34" s="144"/>
      <c r="G34" s="144"/>
      <c r="H34" s="87"/>
      <c r="I34" s="87"/>
      <c r="J34" s="87"/>
      <c r="K34" s="87"/>
      <c r="L34" s="87"/>
      <c r="M34" s="89"/>
      <c r="N34" s="89"/>
      <c r="O34" s="89"/>
      <c r="Q34" s="71" t="e">
        <f t="shared" si="0"/>
        <v>#N/A</v>
      </c>
    </row>
    <row r="35" spans="1:17" s="71" customFormat="1" ht="18" customHeight="1" x14ac:dyDescent="0.2">
      <c r="A35" s="87" t="str">
        <f t="shared" si="1"/>
        <v/>
      </c>
      <c r="B35" s="88"/>
      <c r="C35" s="88"/>
      <c r="D35" s="88"/>
      <c r="E35" s="144"/>
      <c r="F35" s="144"/>
      <c r="G35" s="144"/>
      <c r="H35" s="87"/>
      <c r="I35" s="87"/>
      <c r="J35" s="87"/>
      <c r="K35" s="87"/>
      <c r="L35" s="87"/>
      <c r="M35" s="89"/>
      <c r="N35" s="89"/>
      <c r="O35" s="89"/>
      <c r="Q35" s="71" t="e">
        <f t="shared" si="0"/>
        <v>#N/A</v>
      </c>
    </row>
    <row r="36" spans="1:17" s="71" customFormat="1" ht="18" customHeight="1" x14ac:dyDescent="0.2">
      <c r="A36" s="87" t="str">
        <f t="shared" si="1"/>
        <v/>
      </c>
      <c r="B36" s="88"/>
      <c r="C36" s="88"/>
      <c r="D36" s="88"/>
      <c r="E36" s="144"/>
      <c r="F36" s="144"/>
      <c r="G36" s="144"/>
      <c r="H36" s="87"/>
      <c r="I36" s="87"/>
      <c r="J36" s="87"/>
      <c r="K36" s="87"/>
      <c r="L36" s="87"/>
      <c r="M36" s="89"/>
      <c r="N36" s="89"/>
      <c r="O36" s="89"/>
      <c r="Q36" s="71" t="e">
        <f t="shared" si="0"/>
        <v>#N/A</v>
      </c>
    </row>
    <row r="37" spans="1:17" s="71" customFormat="1" ht="18" customHeight="1" x14ac:dyDescent="0.2">
      <c r="A37" s="87" t="str">
        <f t="shared" si="1"/>
        <v/>
      </c>
      <c r="B37" s="88"/>
      <c r="C37" s="88"/>
      <c r="D37" s="88"/>
      <c r="E37" s="144"/>
      <c r="F37" s="144"/>
      <c r="G37" s="144"/>
      <c r="H37" s="87"/>
      <c r="I37" s="87"/>
      <c r="J37" s="87"/>
      <c r="K37" s="87"/>
      <c r="L37" s="87"/>
      <c r="M37" s="89"/>
      <c r="N37" s="89"/>
      <c r="O37" s="89"/>
      <c r="Q37" s="71" t="e">
        <f t="shared" si="0"/>
        <v>#N/A</v>
      </c>
    </row>
    <row r="38" spans="1:17" s="71" customFormat="1" ht="18" customHeight="1" x14ac:dyDescent="0.2">
      <c r="A38" s="87" t="str">
        <f t="shared" si="1"/>
        <v/>
      </c>
      <c r="B38" s="88"/>
      <c r="C38" s="88"/>
      <c r="D38" s="88"/>
      <c r="E38" s="144"/>
      <c r="F38" s="144"/>
      <c r="G38" s="144"/>
      <c r="H38" s="87"/>
      <c r="I38" s="87"/>
      <c r="J38" s="87"/>
      <c r="K38" s="87"/>
      <c r="L38" s="87"/>
      <c r="M38" s="89"/>
      <c r="N38" s="89"/>
      <c r="O38" s="89"/>
      <c r="Q38" s="71" t="e">
        <f t="shared" si="0"/>
        <v>#N/A</v>
      </c>
    </row>
    <row r="39" spans="1:17" s="71" customFormat="1" ht="18" customHeight="1" x14ac:dyDescent="0.2">
      <c r="A39" s="87" t="str">
        <f t="shared" si="1"/>
        <v/>
      </c>
      <c r="B39" s="88"/>
      <c r="C39" s="88"/>
      <c r="D39" s="88"/>
      <c r="E39" s="144"/>
      <c r="F39" s="144"/>
      <c r="G39" s="144"/>
      <c r="H39" s="87"/>
      <c r="I39" s="87"/>
      <c r="J39" s="87"/>
      <c r="K39" s="87"/>
      <c r="L39" s="87"/>
      <c r="M39" s="89"/>
      <c r="N39" s="89"/>
      <c r="O39" s="89"/>
      <c r="Q39" s="71" t="e">
        <f t="shared" si="0"/>
        <v>#N/A</v>
      </c>
    </row>
    <row r="40" spans="1:17" s="71" customFormat="1" ht="18" customHeight="1" x14ac:dyDescent="0.2">
      <c r="A40" s="87" t="str">
        <f t="shared" si="1"/>
        <v/>
      </c>
      <c r="B40" s="88"/>
      <c r="C40" s="88"/>
      <c r="D40" s="88"/>
      <c r="E40" s="144"/>
      <c r="F40" s="144"/>
      <c r="G40" s="144"/>
      <c r="H40" s="87"/>
      <c r="I40" s="87"/>
      <c r="J40" s="87"/>
      <c r="K40" s="87"/>
      <c r="L40" s="87"/>
      <c r="M40" s="89"/>
      <c r="N40" s="89"/>
      <c r="O40" s="89"/>
      <c r="Q40" s="71" t="e">
        <f t="shared" si="0"/>
        <v>#N/A</v>
      </c>
    </row>
    <row r="41" spans="1:17" s="71" customFormat="1" ht="18" customHeight="1" x14ac:dyDescent="0.2">
      <c r="A41" s="87" t="str">
        <f t="shared" si="1"/>
        <v/>
      </c>
      <c r="B41" s="88"/>
      <c r="C41" s="88"/>
      <c r="D41" s="88"/>
      <c r="E41" s="144"/>
      <c r="F41" s="144"/>
      <c r="G41" s="144"/>
      <c r="H41" s="87"/>
      <c r="I41" s="87"/>
      <c r="J41" s="87"/>
      <c r="K41" s="87"/>
      <c r="L41" s="87"/>
      <c r="M41" s="89"/>
      <c r="N41" s="89"/>
      <c r="O41" s="89"/>
      <c r="Q41" s="71" t="e">
        <f t="shared" si="0"/>
        <v>#N/A</v>
      </c>
    </row>
    <row r="42" spans="1:17" s="71" customFormat="1" ht="18" customHeight="1" x14ac:dyDescent="0.2">
      <c r="A42" s="87" t="str">
        <f t="shared" si="1"/>
        <v/>
      </c>
      <c r="B42" s="88"/>
      <c r="C42" s="88"/>
      <c r="D42" s="88"/>
      <c r="E42" s="144"/>
      <c r="F42" s="144"/>
      <c r="G42" s="144"/>
      <c r="H42" s="87"/>
      <c r="I42" s="87"/>
      <c r="J42" s="87"/>
      <c r="K42" s="87"/>
      <c r="L42" s="87"/>
      <c r="M42" s="89"/>
      <c r="N42" s="89"/>
      <c r="O42" s="89"/>
      <c r="Q42" s="71" t="e">
        <f t="shared" si="0"/>
        <v>#N/A</v>
      </c>
    </row>
    <row r="43" spans="1:17" s="71" customFormat="1" ht="18" customHeight="1" x14ac:dyDescent="0.2">
      <c r="A43" s="87" t="str">
        <f t="shared" si="1"/>
        <v/>
      </c>
      <c r="B43" s="88"/>
      <c r="C43" s="88"/>
      <c r="D43" s="88"/>
      <c r="E43" s="144"/>
      <c r="F43" s="144"/>
      <c r="G43" s="144"/>
      <c r="H43" s="87"/>
      <c r="I43" s="87"/>
      <c r="J43" s="87"/>
      <c r="K43" s="87"/>
      <c r="L43" s="87"/>
      <c r="M43" s="89"/>
      <c r="N43" s="89"/>
      <c r="O43" s="89"/>
      <c r="Q43" s="71" t="e">
        <f t="shared" si="0"/>
        <v>#N/A</v>
      </c>
    </row>
    <row r="44" spans="1:17" s="71" customFormat="1" ht="18" customHeight="1" x14ac:dyDescent="0.2">
      <c r="A44" s="87" t="str">
        <f t="shared" si="1"/>
        <v/>
      </c>
      <c r="B44" s="88"/>
      <c r="C44" s="88"/>
      <c r="D44" s="88"/>
      <c r="E44" s="144"/>
      <c r="F44" s="144"/>
      <c r="G44" s="144"/>
      <c r="H44" s="87"/>
      <c r="I44" s="87"/>
      <c r="J44" s="87"/>
      <c r="K44" s="87"/>
      <c r="L44" s="87"/>
      <c r="M44" s="89"/>
      <c r="N44" s="89"/>
      <c r="O44" s="89"/>
      <c r="Q44" s="71" t="e">
        <f t="shared" si="0"/>
        <v>#N/A</v>
      </c>
    </row>
    <row r="45" spans="1:17" s="71" customFormat="1" ht="18" customHeight="1" x14ac:dyDescent="0.2">
      <c r="A45" s="87" t="str">
        <f t="shared" si="1"/>
        <v/>
      </c>
      <c r="B45" s="88"/>
      <c r="C45" s="88"/>
      <c r="D45" s="88"/>
      <c r="E45" s="144"/>
      <c r="F45" s="144"/>
      <c r="G45" s="144"/>
      <c r="H45" s="87"/>
      <c r="I45" s="87"/>
      <c r="J45" s="87"/>
      <c r="K45" s="87"/>
      <c r="L45" s="87"/>
      <c r="M45" s="89"/>
      <c r="N45" s="89"/>
      <c r="O45" s="89"/>
      <c r="Q45" s="71" t="e">
        <f t="shared" si="0"/>
        <v>#N/A</v>
      </c>
    </row>
    <row r="46" spans="1:17" s="71" customFormat="1" ht="18" customHeight="1" x14ac:dyDescent="0.2">
      <c r="A46" s="87" t="str">
        <f t="shared" si="1"/>
        <v/>
      </c>
      <c r="B46" s="88"/>
      <c r="C46" s="88"/>
      <c r="D46" s="88"/>
      <c r="E46" s="144"/>
      <c r="F46" s="144"/>
      <c r="G46" s="144"/>
      <c r="H46" s="87"/>
      <c r="I46" s="87"/>
      <c r="J46" s="87"/>
      <c r="K46" s="87"/>
      <c r="L46" s="87"/>
      <c r="M46" s="89"/>
      <c r="N46" s="89"/>
      <c r="O46" s="89"/>
      <c r="Q46" s="71" t="e">
        <f t="shared" si="0"/>
        <v>#N/A</v>
      </c>
    </row>
    <row r="47" spans="1:17" s="71" customFormat="1" ht="18" customHeight="1" x14ac:dyDescent="0.2">
      <c r="A47" s="87" t="str">
        <f t="shared" si="1"/>
        <v/>
      </c>
      <c r="B47" s="88"/>
      <c r="C47" s="88"/>
      <c r="D47" s="88"/>
      <c r="E47" s="144"/>
      <c r="F47" s="144"/>
      <c r="G47" s="144"/>
      <c r="H47" s="87"/>
      <c r="I47" s="87"/>
      <c r="J47" s="87"/>
      <c r="K47" s="87"/>
      <c r="L47" s="87"/>
      <c r="M47" s="89"/>
      <c r="N47" s="89"/>
      <c r="O47" s="89"/>
      <c r="Q47" s="71" t="e">
        <f t="shared" si="0"/>
        <v>#N/A</v>
      </c>
    </row>
    <row r="48" spans="1:17" s="71" customFormat="1" ht="18" customHeight="1" x14ac:dyDescent="0.2">
      <c r="A48" s="87" t="str">
        <f t="shared" si="1"/>
        <v/>
      </c>
      <c r="B48" s="88"/>
      <c r="C48" s="88"/>
      <c r="D48" s="88"/>
      <c r="E48" s="144"/>
      <c r="F48" s="144"/>
      <c r="G48" s="144"/>
      <c r="H48" s="87"/>
      <c r="I48" s="87"/>
      <c r="J48" s="87"/>
      <c r="K48" s="87"/>
      <c r="L48" s="87"/>
      <c r="M48" s="89"/>
      <c r="N48" s="89"/>
      <c r="O48" s="89"/>
      <c r="Q48" s="71" t="e">
        <f t="shared" si="0"/>
        <v>#N/A</v>
      </c>
    </row>
    <row r="49" spans="1:17" s="71" customFormat="1" ht="18" customHeight="1" x14ac:dyDescent="0.2">
      <c r="A49" s="87" t="str">
        <f t="shared" si="1"/>
        <v/>
      </c>
      <c r="B49" s="88"/>
      <c r="C49" s="88"/>
      <c r="D49" s="88"/>
      <c r="E49" s="144"/>
      <c r="F49" s="144"/>
      <c r="G49" s="144"/>
      <c r="H49" s="87"/>
      <c r="I49" s="87"/>
      <c r="J49" s="87"/>
      <c r="K49" s="87"/>
      <c r="L49" s="87"/>
      <c r="M49" s="89"/>
      <c r="N49" s="89"/>
      <c r="O49" s="89"/>
      <c r="Q49" s="71" t="e">
        <f t="shared" si="0"/>
        <v>#N/A</v>
      </c>
    </row>
    <row r="50" spans="1:17" s="71" customFormat="1" ht="18" customHeight="1" x14ac:dyDescent="0.2">
      <c r="A50" s="87" t="str">
        <f t="shared" si="1"/>
        <v/>
      </c>
      <c r="B50" s="88"/>
      <c r="C50" s="88"/>
      <c r="D50" s="88"/>
      <c r="E50" s="144"/>
      <c r="F50" s="144"/>
      <c r="G50" s="144"/>
      <c r="H50" s="87"/>
      <c r="I50" s="87"/>
      <c r="J50" s="87"/>
      <c r="K50" s="87"/>
      <c r="L50" s="87"/>
      <c r="M50" s="89"/>
      <c r="N50" s="89"/>
      <c r="O50" s="89"/>
      <c r="Q50" s="71" t="e">
        <f t="shared" si="0"/>
        <v>#N/A</v>
      </c>
    </row>
    <row r="51" spans="1:17" s="71" customFormat="1" ht="18" customHeight="1" x14ac:dyDescent="0.2">
      <c r="A51" s="87" t="str">
        <f t="shared" si="1"/>
        <v/>
      </c>
      <c r="B51" s="88"/>
      <c r="C51" s="88"/>
      <c r="D51" s="88"/>
      <c r="E51" s="144"/>
      <c r="F51" s="144"/>
      <c r="G51" s="144"/>
      <c r="H51" s="87"/>
      <c r="I51" s="87"/>
      <c r="J51" s="87"/>
      <c r="K51" s="87"/>
      <c r="L51" s="87"/>
      <c r="M51" s="89"/>
      <c r="N51" s="89"/>
      <c r="O51" s="89"/>
      <c r="Q51" s="71" t="e">
        <f t="shared" si="0"/>
        <v>#N/A</v>
      </c>
    </row>
    <row r="52" spans="1:17" s="71" customFormat="1" ht="18" customHeight="1" x14ac:dyDescent="0.2">
      <c r="A52" s="87" t="str">
        <f t="shared" si="1"/>
        <v/>
      </c>
      <c r="B52" s="88"/>
      <c r="C52" s="88"/>
      <c r="D52" s="88"/>
      <c r="E52" s="144"/>
      <c r="F52" s="144"/>
      <c r="G52" s="144"/>
      <c r="H52" s="87"/>
      <c r="I52" s="87"/>
      <c r="J52" s="87"/>
      <c r="K52" s="87"/>
      <c r="L52" s="87"/>
      <c r="M52" s="89"/>
      <c r="N52" s="89"/>
      <c r="O52" s="89"/>
      <c r="Q52" s="71" t="e">
        <f t="shared" si="0"/>
        <v>#N/A</v>
      </c>
    </row>
    <row r="53" spans="1:17" s="71" customFormat="1" ht="18" customHeight="1" x14ac:dyDescent="0.2">
      <c r="A53" s="87" t="str">
        <f t="shared" si="1"/>
        <v/>
      </c>
      <c r="B53" s="88"/>
      <c r="C53" s="88"/>
      <c r="D53" s="88"/>
      <c r="E53" s="144"/>
      <c r="F53" s="144"/>
      <c r="G53" s="144"/>
      <c r="H53" s="87"/>
      <c r="I53" s="87"/>
      <c r="J53" s="87"/>
      <c r="K53" s="87"/>
      <c r="L53" s="87"/>
      <c r="M53" s="89"/>
      <c r="N53" s="89"/>
      <c r="O53" s="89"/>
      <c r="Q53" s="71" t="e">
        <f t="shared" si="0"/>
        <v>#N/A</v>
      </c>
    </row>
    <row r="54" spans="1:17" s="71" customFormat="1" ht="18" customHeight="1" x14ac:dyDescent="0.2">
      <c r="A54" s="87" t="str">
        <f t="shared" si="1"/>
        <v/>
      </c>
      <c r="B54" s="88"/>
      <c r="C54" s="88"/>
      <c r="D54" s="88"/>
      <c r="E54" s="144"/>
      <c r="F54" s="144"/>
      <c r="G54" s="144"/>
      <c r="H54" s="87"/>
      <c r="I54" s="87"/>
      <c r="J54" s="87"/>
      <c r="K54" s="87"/>
      <c r="L54" s="87"/>
      <c r="M54" s="89"/>
      <c r="N54" s="89"/>
      <c r="O54" s="89"/>
      <c r="Q54" s="71" t="e">
        <f t="shared" si="0"/>
        <v>#N/A</v>
      </c>
    </row>
    <row r="55" spans="1:17" s="71" customFormat="1" ht="18" customHeight="1" x14ac:dyDescent="0.2">
      <c r="A55" s="87" t="str">
        <f t="shared" si="1"/>
        <v/>
      </c>
      <c r="B55" s="88"/>
      <c r="C55" s="88"/>
      <c r="D55" s="88"/>
      <c r="E55" s="144"/>
      <c r="F55" s="144"/>
      <c r="G55" s="144"/>
      <c r="H55" s="87"/>
      <c r="I55" s="87"/>
      <c r="J55" s="87"/>
      <c r="K55" s="87"/>
      <c r="L55" s="87"/>
      <c r="M55" s="89"/>
      <c r="N55" s="89"/>
      <c r="O55" s="89"/>
      <c r="Q55" s="71" t="e">
        <f t="shared" si="0"/>
        <v>#N/A</v>
      </c>
    </row>
    <row r="56" spans="1:17" s="71" customFormat="1" ht="18" customHeight="1" x14ac:dyDescent="0.2">
      <c r="A56" s="87" t="str">
        <f t="shared" si="1"/>
        <v/>
      </c>
      <c r="B56" s="88"/>
      <c r="C56" s="88"/>
      <c r="D56" s="88"/>
      <c r="E56" s="144"/>
      <c r="F56" s="144"/>
      <c r="G56" s="144"/>
      <c r="H56" s="87"/>
      <c r="I56" s="87"/>
      <c r="J56" s="87"/>
      <c r="K56" s="87"/>
      <c r="L56" s="87"/>
      <c r="M56" s="89"/>
      <c r="N56" s="89"/>
      <c r="O56" s="89"/>
      <c r="Q56" s="71" t="e">
        <f t="shared" si="0"/>
        <v>#N/A</v>
      </c>
    </row>
    <row r="57" spans="1:17" s="71" customFormat="1" ht="18" customHeight="1" x14ac:dyDescent="0.2">
      <c r="A57" s="87" t="str">
        <f t="shared" si="1"/>
        <v/>
      </c>
      <c r="B57" s="88"/>
      <c r="C57" s="88"/>
      <c r="D57" s="88"/>
      <c r="E57" s="144"/>
      <c r="F57" s="144"/>
      <c r="G57" s="144"/>
      <c r="H57" s="87"/>
      <c r="I57" s="87"/>
      <c r="J57" s="87"/>
      <c r="K57" s="87"/>
      <c r="L57" s="87"/>
      <c r="M57" s="89"/>
      <c r="N57" s="89"/>
      <c r="O57" s="89"/>
      <c r="Q57" s="71" t="e">
        <f t="shared" si="0"/>
        <v>#N/A</v>
      </c>
    </row>
    <row r="58" spans="1:17" s="71" customFormat="1" ht="18" customHeight="1" x14ac:dyDescent="0.2">
      <c r="A58" s="87" t="str">
        <f t="shared" si="1"/>
        <v/>
      </c>
      <c r="B58" s="88"/>
      <c r="C58" s="88"/>
      <c r="D58" s="88"/>
      <c r="E58" s="144"/>
      <c r="F58" s="144"/>
      <c r="G58" s="144"/>
      <c r="H58" s="87"/>
      <c r="I58" s="87"/>
      <c r="J58" s="87"/>
      <c r="K58" s="87"/>
      <c r="L58" s="87"/>
      <c r="M58" s="89"/>
      <c r="N58" s="89"/>
      <c r="O58" s="89"/>
      <c r="Q58" s="71" t="e">
        <f t="shared" si="0"/>
        <v>#N/A</v>
      </c>
    </row>
    <row r="59" spans="1:17" s="71" customFormat="1" ht="18" customHeight="1" x14ac:dyDescent="0.2">
      <c r="A59" s="87" t="str">
        <f t="shared" si="1"/>
        <v/>
      </c>
      <c r="B59" s="88"/>
      <c r="C59" s="88"/>
      <c r="D59" s="88"/>
      <c r="E59" s="144"/>
      <c r="F59" s="144"/>
      <c r="G59" s="144"/>
      <c r="H59" s="87"/>
      <c r="I59" s="87"/>
      <c r="J59" s="87"/>
      <c r="K59" s="87"/>
      <c r="L59" s="87"/>
      <c r="M59" s="89"/>
      <c r="N59" s="89"/>
      <c r="O59" s="89"/>
      <c r="Q59" s="71" t="e">
        <f t="shared" si="0"/>
        <v>#N/A</v>
      </c>
    </row>
    <row r="60" spans="1:17" s="71" customFormat="1" ht="18" customHeight="1" x14ac:dyDescent="0.2">
      <c r="A60" s="87" t="str">
        <f t="shared" si="1"/>
        <v/>
      </c>
      <c r="B60" s="88"/>
      <c r="C60" s="88"/>
      <c r="D60" s="88"/>
      <c r="E60" s="144"/>
      <c r="F60" s="144"/>
      <c r="G60" s="144"/>
      <c r="H60" s="87"/>
      <c r="I60" s="87"/>
      <c r="J60" s="87"/>
      <c r="K60" s="87"/>
      <c r="L60" s="87"/>
      <c r="M60" s="89"/>
      <c r="N60" s="89"/>
      <c r="O60" s="89"/>
      <c r="Q60" s="71" t="e">
        <f t="shared" si="0"/>
        <v>#N/A</v>
      </c>
    </row>
    <row r="61" spans="1:17" s="71" customFormat="1" ht="18" customHeight="1" x14ac:dyDescent="0.2">
      <c r="A61" s="87" t="str">
        <f t="shared" si="1"/>
        <v/>
      </c>
      <c r="B61" s="88"/>
      <c r="C61" s="88"/>
      <c r="D61" s="88"/>
      <c r="E61" s="144"/>
      <c r="F61" s="144"/>
      <c r="G61" s="144"/>
      <c r="H61" s="87"/>
      <c r="I61" s="87"/>
      <c r="J61" s="87"/>
      <c r="K61" s="87"/>
      <c r="L61" s="87"/>
      <c r="M61" s="89"/>
      <c r="N61" s="89"/>
      <c r="O61" s="89"/>
      <c r="Q61" s="71" t="e">
        <f t="shared" si="0"/>
        <v>#N/A</v>
      </c>
    </row>
    <row r="62" spans="1:17" s="71" customFormat="1" ht="18" customHeight="1" x14ac:dyDescent="0.2">
      <c r="A62" s="87" t="str">
        <f t="shared" si="1"/>
        <v/>
      </c>
      <c r="B62" s="88"/>
      <c r="C62" s="88"/>
      <c r="D62" s="88"/>
      <c r="E62" s="144"/>
      <c r="F62" s="144"/>
      <c r="G62" s="144"/>
      <c r="H62" s="87"/>
      <c r="I62" s="87"/>
      <c r="J62" s="87"/>
      <c r="K62" s="87"/>
      <c r="L62" s="87"/>
      <c r="M62" s="89"/>
      <c r="N62" s="89"/>
      <c r="O62" s="89"/>
      <c r="Q62" s="71" t="e">
        <f t="shared" si="0"/>
        <v>#N/A</v>
      </c>
    </row>
    <row r="63" spans="1:17" s="71" customFormat="1" ht="18" customHeight="1" x14ac:dyDescent="0.2">
      <c r="A63" s="87" t="str">
        <f t="shared" si="1"/>
        <v/>
      </c>
      <c r="B63" s="88"/>
      <c r="C63" s="88"/>
      <c r="D63" s="88"/>
      <c r="E63" s="144"/>
      <c r="F63" s="144"/>
      <c r="G63" s="144"/>
      <c r="H63" s="87"/>
      <c r="I63" s="87"/>
      <c r="J63" s="87"/>
      <c r="K63" s="87"/>
      <c r="L63" s="87"/>
      <c r="M63" s="89"/>
      <c r="N63" s="89"/>
      <c r="O63" s="89"/>
      <c r="Q63" s="71" t="e">
        <f t="shared" si="0"/>
        <v>#N/A</v>
      </c>
    </row>
    <row r="64" spans="1:17" s="71" customFormat="1" ht="18" customHeight="1" x14ac:dyDescent="0.2">
      <c r="A64" s="87" t="str">
        <f t="shared" si="1"/>
        <v/>
      </c>
      <c r="B64" s="88"/>
      <c r="C64" s="88"/>
      <c r="D64" s="88"/>
      <c r="E64" s="144"/>
      <c r="F64" s="144"/>
      <c r="G64" s="144"/>
      <c r="H64" s="87"/>
      <c r="I64" s="87"/>
      <c r="J64" s="87"/>
      <c r="K64" s="87"/>
      <c r="L64" s="87"/>
      <c r="M64" s="89"/>
      <c r="N64" s="89"/>
      <c r="O64" s="89"/>
      <c r="Q64" s="71" t="e">
        <f t="shared" si="0"/>
        <v>#N/A</v>
      </c>
    </row>
    <row r="65" s="44" customFormat="1" ht="14" x14ac:dyDescent="0.15"/>
    <row r="66" s="44" customFormat="1" ht="14" x14ac:dyDescent="0.15"/>
    <row r="67" s="145" customFormat="1" x14ac:dyDescent="0.2"/>
    <row r="68" s="145" customFormat="1" x14ac:dyDescent="0.2"/>
    <row r="69" s="145" customFormat="1" x14ac:dyDescent="0.2"/>
    <row r="70" s="145" customFormat="1" x14ac:dyDescent="0.2"/>
    <row r="71" s="145" customFormat="1" x14ac:dyDescent="0.2"/>
  </sheetData>
  <mergeCells count="22">
    <mergeCell ref="B16:K16"/>
    <mergeCell ref="B17:K17"/>
    <mergeCell ref="M18:O18"/>
    <mergeCell ref="B12:H12"/>
    <mergeCell ref="B13:H13"/>
    <mergeCell ref="B14:H14"/>
    <mergeCell ref="B15:K15"/>
    <mergeCell ref="A1:B1"/>
    <mergeCell ref="B7:H7"/>
    <mergeCell ref="B9:H9"/>
    <mergeCell ref="B11:H11"/>
    <mergeCell ref="A2:B2"/>
    <mergeCell ref="B10:H10"/>
    <mergeCell ref="B4:O4"/>
    <mergeCell ref="B6:K6"/>
    <mergeCell ref="M19:O19"/>
    <mergeCell ref="E19:F19"/>
    <mergeCell ref="G19:I19"/>
    <mergeCell ref="J19:L19"/>
    <mergeCell ref="E18:F18"/>
    <mergeCell ref="G18:I18"/>
    <mergeCell ref="J18:L18"/>
  </mergeCells>
  <dataValidations count="5">
    <dataValidation type="list" allowBlank="1" showInputMessage="1" showErrorMessage="1" sqref="C21:C64" xr:uid="{D8F85D29-0ABB-3D40-AB9C-FB7CDD3CE002}">
      <formula1>INDIRECT(Q21)</formula1>
    </dataValidation>
    <dataValidation type="list" allowBlank="1" showInputMessage="1" showErrorMessage="1" sqref="B21:B64" xr:uid="{C35BA60F-95A4-6743-91C5-DB5674A496CF}">
      <formula1>_GRANDEZZE</formula1>
    </dataValidation>
    <dataValidation type="list" allowBlank="1" showInputMessage="1" showErrorMessage="1" error="Digitare X (minuscolo) per selezionare, lasciare vuota la cella altrimenti." sqref="E21:E64" xr:uid="{2B2FE9BE-7A8C-3041-AF46-BD5355FA6CEE}">
      <formula1>_STATO_PT</formula1>
    </dataValidation>
    <dataValidation type="list" allowBlank="1" showInputMessage="1" showErrorMessage="1" error="Digitare X (minuscolo) per selezionare, lasciare vuota la cella altrimenti." sqref="J21:J64" xr:uid="{682CE78A-5F1C-8348-A93F-F5D933EBFB01}">
      <formula1>_RUOLO_S_ILC</formula1>
    </dataValidation>
    <dataValidation type="list" allowBlank="1" showInputMessage="1" showErrorMessage="1" sqref="D21:D64" xr:uid="{1702BE3D-CCDE-0E49-8184-5B7BD08F52FA}">
      <formula1>TIPO_CONFRONTO</formula1>
    </dataValidation>
  </dataValidations>
  <pageMargins left="0.7" right="0.7" top="0.75" bottom="0.75" header="0.3" footer="0.3"/>
  <ignoredErrors>
    <ignoredError sqref="A9" numberStoredAsText="1"/>
  </ignoredErrors>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11</vt:i4>
      </vt:variant>
      <vt:variant>
        <vt:lpstr>Intervalli denominati</vt:lpstr>
      </vt:variant>
      <vt:variant>
        <vt:i4>46</vt:i4>
      </vt:variant>
    </vt:vector>
  </HeadingPairs>
  <TitlesOfParts>
    <vt:vector size="57" baseType="lpstr">
      <vt:lpstr>0 | Cover</vt:lpstr>
      <vt:lpstr>1 | Informazioni generali</vt:lpstr>
      <vt:lpstr>2 | Personale OLD</vt:lpstr>
      <vt:lpstr>2 | Scopo di accreditamento</vt:lpstr>
      <vt:lpstr>3 | Risorse - Personale</vt:lpstr>
      <vt:lpstr>3 | Altre informazioni</vt:lpstr>
      <vt:lpstr>4 | Risorse - Dotazioni</vt:lpstr>
      <vt:lpstr>5 | Documenti sistema gestione</vt:lpstr>
      <vt:lpstr>6 | Partecipazione PT o ILC</vt:lpstr>
      <vt:lpstr>7 | Allegati</vt:lpstr>
      <vt:lpstr>_config</vt:lpstr>
      <vt:lpstr>_CAMPIONI</vt:lpstr>
      <vt:lpstr>_DOMANDA</vt:lpstr>
      <vt:lpstr>_DOTAZIONI</vt:lpstr>
      <vt:lpstr>_GRANDEZZE</vt:lpstr>
      <vt:lpstr>_GRANDEZZECOD</vt:lpstr>
      <vt:lpstr>_PROCTIPO</vt:lpstr>
      <vt:lpstr>_provadocs</vt:lpstr>
      <vt:lpstr>_RUOLO</vt:lpstr>
      <vt:lpstr>_RUOLO_S_ILC</vt:lpstr>
      <vt:lpstr>_SITI</vt:lpstr>
      <vt:lpstr>_STATO_PT</vt:lpstr>
      <vt:lpstr>ADEG</vt:lpstr>
      <vt:lpstr>'7 | Allegati'!Area_stampa</vt:lpstr>
      <vt:lpstr>EST</vt:lpstr>
      <vt:lpstr>ID_SITI</vt:lpstr>
      <vt:lpstr>NOCOD</vt:lpstr>
      <vt:lpstr>REV_DA_05</vt:lpstr>
      <vt:lpstr>RID</vt:lpstr>
      <vt:lpstr>SAC</vt:lpstr>
      <vt:lpstr>SAP</vt:lpstr>
      <vt:lpstr>SAU</vt:lpstr>
      <vt:lpstr>SBF</vt:lpstr>
      <vt:lpstr>SCM</vt:lpstr>
      <vt:lpstr>SDE</vt:lpstr>
      <vt:lpstr>SDR</vt:lpstr>
      <vt:lpstr>SEM</vt:lpstr>
      <vt:lpstr>SFO</vt:lpstr>
      <vt:lpstr>SHU</vt:lpstr>
      <vt:lpstr>SIM</vt:lpstr>
      <vt:lpstr>SIR</vt:lpstr>
      <vt:lpstr>SLN</vt:lpstr>
      <vt:lpstr>SMA</vt:lpstr>
      <vt:lpstr>SMT</vt:lpstr>
      <vt:lpstr>SOT</vt:lpstr>
      <vt:lpstr>SPO</vt:lpstr>
      <vt:lpstr>SPR</vt:lpstr>
      <vt:lpstr>SPT</vt:lpstr>
      <vt:lpstr>SQS</vt:lpstr>
      <vt:lpstr>SRF</vt:lpstr>
      <vt:lpstr>SRI</vt:lpstr>
      <vt:lpstr>STE</vt:lpstr>
      <vt:lpstr>STF</vt:lpstr>
      <vt:lpstr>SVA</vt:lpstr>
      <vt:lpstr>SVE</vt:lpstr>
      <vt:lpstr>SVO</vt:lpstr>
      <vt:lpstr>TIPO_CONFRONTO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2025-10-21T14:12:46Z</dcterms:modified>
</cp:coreProperties>
</file>